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6" firstSheet="1" activeTab="2"/>
  </bookViews>
  <sheets>
    <sheet name="Графік календар 2017" sheetId="1" state="hidden" r:id="rId1"/>
    <sheet name="2021 р.н. денна" sheetId="2" r:id="rId2"/>
    <sheet name="2021 р.н. заочна" sheetId="3" r:id="rId3"/>
  </sheets>
  <definedNames>
    <definedName name="_xlnm.Print_Area" localSheetId="1">'2021 р.н. денна'!$A$1:$T$34</definedName>
    <definedName name="_xlnm.Print_Area" localSheetId="0">'Графік календар 2017'!$A$1:$BI$38</definedName>
  </definedNames>
  <calcPr fullCalcOnLoad="1"/>
</workbook>
</file>

<file path=xl/sharedStrings.xml><?xml version="1.0" encoding="utf-8"?>
<sst xmlns="http://schemas.openxmlformats.org/spreadsheetml/2006/main" count="354" uniqueCount="108">
  <si>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</si>
  <si>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</si>
  <si>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</si>
  <si>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</si>
  <si>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</si>
  <si>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</si>
  <si>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</si>
  <si>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</si>
  <si>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Травень</t>
  </si>
  <si>
    <t>Червень</t>
  </si>
  <si>
    <t>Липень</t>
  </si>
  <si>
    <t>Серпень</t>
  </si>
  <si>
    <t>Теоретичне навчання</t>
  </si>
  <si>
    <t>3</t>
  </si>
  <si>
    <t>Кількість годин</t>
  </si>
  <si>
    <t>лекції</t>
  </si>
  <si>
    <t>Кітень</t>
  </si>
  <si>
    <t>Т</t>
  </si>
  <si>
    <t>Е</t>
  </si>
  <si>
    <t>К</t>
  </si>
  <si>
    <t>Курс</t>
  </si>
  <si>
    <t>Екзаменаційна сессія</t>
  </si>
  <si>
    <t>Практична підготовка</t>
  </si>
  <si>
    <t>Атестація</t>
  </si>
  <si>
    <t>Виконання дипломного пректу (роботи)</t>
  </si>
  <si>
    <t>Відпустка</t>
  </si>
  <si>
    <t>Разом</t>
  </si>
  <si>
    <t>Назва практики (стажування)</t>
  </si>
  <si>
    <t>Семестр</t>
  </si>
  <si>
    <t>Тижні</t>
  </si>
  <si>
    <t>ІІІ. ПРАКТИЧНА ПІДГОТОВКА</t>
  </si>
  <si>
    <t>Назва навчальної дисципліни</t>
  </si>
  <si>
    <t>Форма атестації (екзамен, дипломний проек (робота))</t>
  </si>
  <si>
    <t>екзамен</t>
  </si>
  <si>
    <t>І. ГРАФІК ОСВІТНЬОГО ПРОЦЕСУ</t>
  </si>
  <si>
    <t xml:space="preserve">Всього </t>
  </si>
  <si>
    <t>Кількість тижнів в семестрі</t>
  </si>
  <si>
    <t>І курс</t>
  </si>
  <si>
    <t>ІІ курс</t>
  </si>
  <si>
    <t>Розділ аудиторних годин по курсах і семестрах</t>
  </si>
  <si>
    <t>Самостійна   робота</t>
  </si>
  <si>
    <t>семінарські</t>
  </si>
  <si>
    <t>у тому числі:</t>
  </si>
  <si>
    <t>Аудиторних</t>
  </si>
  <si>
    <t>Всього за циклом</t>
  </si>
  <si>
    <t>Кількість екзаменів</t>
  </si>
  <si>
    <t>Кількість заліків</t>
  </si>
  <si>
    <t>П</t>
  </si>
  <si>
    <t>IV. АТЕСТАЦІЯ</t>
  </si>
  <si>
    <t>Розподіл за семестрами</t>
  </si>
  <si>
    <t>ІІІ курс</t>
  </si>
  <si>
    <t>ІV курс</t>
  </si>
  <si>
    <t>Всього за нормативною частиною</t>
  </si>
  <si>
    <t>Кількість кредитів ECTS</t>
  </si>
  <si>
    <t>Курсові роботи</t>
  </si>
  <si>
    <t>Заліки</t>
  </si>
  <si>
    <t>Екзамени</t>
  </si>
  <si>
    <t>Загальний обсяг</t>
  </si>
  <si>
    <t>НАЗВА  НАВЧАЛЬНОЇ ДИСЦИПЛІНИ</t>
  </si>
  <si>
    <t>1.1. Цикл дисциплін загальнонаукової підготовки</t>
  </si>
  <si>
    <t>Шифр за ОНП</t>
  </si>
  <si>
    <t>Філософія</t>
  </si>
  <si>
    <t>Іноземна мова професійного спрямування</t>
  </si>
  <si>
    <t>Професійна риторика</t>
  </si>
  <si>
    <t>Науково-педагогічна практика</t>
  </si>
  <si>
    <t>Наукова</t>
  </si>
  <si>
    <t>Екзамен за спеціальністю</t>
  </si>
  <si>
    <t>ПОЗНАЧЕННЯ: Т - теоретичне навчання, Е - екзаменаційна сессія, НПП - педагогічна практика, НП - наукова практика, К - канікулярна відпустка</t>
  </si>
  <si>
    <t>ІІ ЗВЕДЕНІ ДАНІ ПРО БЮДЖЕТ ЧАСУ, тижні</t>
  </si>
  <si>
    <t>(ОЧНА ТА ЗАОЧНА ФОРМА НАВЧАННЯ)</t>
  </si>
  <si>
    <t>6</t>
  </si>
  <si>
    <t>практичні</t>
  </si>
  <si>
    <t>Ю.О. Данилевська</t>
  </si>
  <si>
    <t xml:space="preserve">Завідувач аспірантури                                                                                                                                                           </t>
  </si>
  <si>
    <t xml:space="preserve">Завідувач аспірантури                                                                                                                                                          </t>
  </si>
  <si>
    <t>Методика викладання навчальних дисциплін</t>
  </si>
  <si>
    <t>Філософія науки</t>
  </si>
  <si>
    <t>Загальна кількість годин за навчальним планом</t>
  </si>
  <si>
    <t>Тижневе навантаження</t>
  </si>
  <si>
    <t>Методологія й організація наукового дослідження в галузі права</t>
  </si>
  <si>
    <t>30</t>
  </si>
  <si>
    <t>Форми (джерела) права</t>
  </si>
  <si>
    <t>Реформування державно- правових інститутів</t>
  </si>
  <si>
    <t>Теоретичні та практичні проблеми публічного права</t>
  </si>
  <si>
    <t>Вибіркова дисципліна 1</t>
  </si>
  <si>
    <t>Вибіркова дисципліна 2</t>
  </si>
  <si>
    <t>Вибіркова дисципліна 3</t>
  </si>
  <si>
    <t>1</t>
  </si>
  <si>
    <t>2</t>
  </si>
  <si>
    <t>Теоретичні та практичні проблеми приватного права</t>
  </si>
  <si>
    <t>1.2. Цикл дисцилін професійної підготовки</t>
  </si>
  <si>
    <t>ПП 1.2.1</t>
  </si>
  <si>
    <t>ПП 1.2.2</t>
  </si>
  <si>
    <t>ПП 1.2.3</t>
  </si>
  <si>
    <t>ПП 1.2.4</t>
  </si>
  <si>
    <t>ПП 1.2.5</t>
  </si>
  <si>
    <t>ПП 1.2.6</t>
  </si>
  <si>
    <t xml:space="preserve">1. ОБОВ`ЯЗКОВІ  КОМПОНЕНТИ </t>
  </si>
  <si>
    <t>ЗП ОК 1.1.1</t>
  </si>
  <si>
    <t>ЗП ОК 1.1.2</t>
  </si>
  <si>
    <t>ЗП ОК 1.1.3</t>
  </si>
  <si>
    <t>ЗП ОК  1.1.4</t>
  </si>
  <si>
    <t>2. ВИБІРКОВІ КОМПОНЕНТИ</t>
  </si>
  <si>
    <t xml:space="preserve">Дисципліни професійної  підготовки </t>
  </si>
  <si>
    <t>ПП ВК 2.1.1</t>
  </si>
  <si>
    <t>ПП ВК 2.1.2</t>
  </si>
  <si>
    <t>ПП ВК 2.1.3</t>
  </si>
  <si>
    <t>10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</si>
</sst>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[$-422]d\ mmmm\ yyyy&quot; р.&quot;"/>
    <numFmt numFmtId="203" formatCode="0.00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0" fillId="30" borderId="8">
      <alignment horizontal="center"/>
      <protection/>
    </xf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textRotation="90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90"/>
    </xf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5" fillId="0" borderId="2" xfId="40" applyFont="1" applyFill="1" applyAlignment="1">
      <alignment horizontal="center" vertical="center" wrapText="1"/>
    </xf>
    <xf numFmtId="0" fontId="15" fillId="0" borderId="2" xfId="40" applyFont="1" applyFill="1" applyAlignment="1">
      <alignment horizontal="center" vertical="center"/>
    </xf>
    <xf numFmtId="0" fontId="15" fillId="0" borderId="2" xfId="40" applyFont="1" applyFill="1" applyAlignment="1">
      <alignment vertical="center"/>
    </xf>
    <xf numFmtId="0" fontId="15" fillId="0" borderId="2" xfId="4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33" borderId="11" xfId="40" applyFont="1" applyFill="1" applyBorder="1" applyAlignment="1">
      <alignment horizontal="center" vertical="center"/>
    </xf>
    <xf numFmtId="49" fontId="15" fillId="33" borderId="11" xfId="40" applyNumberFormat="1" applyFont="1" applyFill="1" applyBorder="1" applyAlignment="1">
      <alignment horizontal="center" vertical="center"/>
    </xf>
    <xf numFmtId="201" fontId="18" fillId="33" borderId="11" xfId="40" applyNumberFormat="1" applyFont="1" applyFill="1" applyBorder="1" applyAlignment="1">
      <alignment horizontal="center" vertical="center"/>
    </xf>
    <xf numFmtId="201" fontId="18" fillId="33" borderId="11" xfId="40" applyNumberFormat="1" applyFont="1" applyFill="1" applyBorder="1" applyAlignment="1">
      <alignment horizontal="center" vertical="center" wrapText="1"/>
    </xf>
    <xf numFmtId="0" fontId="15" fillId="33" borderId="11" xfId="40" applyNumberFormat="1" applyFont="1" applyFill="1" applyBorder="1" applyAlignment="1">
      <alignment horizontal="center" vertical="center"/>
    </xf>
    <xf numFmtId="0" fontId="15" fillId="33" borderId="11" xfId="40" applyFont="1" applyFill="1" applyBorder="1" applyAlignment="1">
      <alignment horizontal="center" vertical="center" wrapText="1"/>
    </xf>
    <xf numFmtId="49" fontId="15" fillId="33" borderId="11" xfId="40" applyNumberFormat="1" applyFont="1" applyFill="1" applyBorder="1" applyAlignment="1">
      <alignment horizontal="left" vertical="center" wrapText="1"/>
    </xf>
    <xf numFmtId="0" fontId="15" fillId="33" borderId="11" xfId="40" applyFont="1" applyFill="1" applyBorder="1" applyAlignment="1">
      <alignment horizontal="left" vertical="center"/>
    </xf>
    <xf numFmtId="201" fontId="18" fillId="0" borderId="11" xfId="40" applyNumberFormat="1" applyFont="1" applyFill="1" applyBorder="1" applyAlignment="1">
      <alignment horizontal="center" vertical="center" wrapText="1"/>
    </xf>
    <xf numFmtId="0" fontId="18" fillId="0" borderId="0" xfId="40" applyFont="1" applyFill="1" applyBorder="1" applyAlignment="1">
      <alignment horizontal="right" vertical="center"/>
    </xf>
    <xf numFmtId="0" fontId="18" fillId="0" borderId="0" xfId="40" applyFont="1" applyFill="1" applyBorder="1" applyAlignment="1">
      <alignment horizontal="center" vertical="center"/>
    </xf>
    <xf numFmtId="0" fontId="18" fillId="33" borderId="11" xfId="40" applyFont="1" applyFill="1" applyBorder="1" applyAlignment="1">
      <alignment horizontal="center" vertical="center" wrapText="1"/>
    </xf>
    <xf numFmtId="1" fontId="15" fillId="33" borderId="11" xfId="40" applyNumberFormat="1" applyFont="1" applyFill="1" applyBorder="1" applyAlignment="1">
      <alignment horizontal="center" vertical="center"/>
    </xf>
    <xf numFmtId="0" fontId="15" fillId="0" borderId="11" xfId="40" applyFont="1" applyFill="1" applyBorder="1" applyAlignment="1">
      <alignment horizontal="center" vertical="center"/>
    </xf>
    <xf numFmtId="49" fontId="15" fillId="0" borderId="11" xfId="40" applyNumberFormat="1" applyFont="1" applyFill="1" applyBorder="1" applyAlignment="1">
      <alignment horizontal="left" vertical="center" wrapText="1"/>
    </xf>
    <xf numFmtId="0" fontId="15" fillId="0" borderId="11" xfId="4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33" borderId="11" xfId="40" applyFont="1" applyFill="1" applyBorder="1" applyAlignment="1">
      <alignment horizontal="center" vertical="center"/>
    </xf>
    <xf numFmtId="0" fontId="15" fillId="33" borderId="12" xfId="40" applyFont="1" applyFill="1" applyBorder="1" applyAlignment="1">
      <alignment horizontal="center" vertical="center"/>
    </xf>
    <xf numFmtId="0" fontId="15" fillId="33" borderId="13" xfId="40" applyFont="1" applyFill="1" applyBorder="1" applyAlignment="1">
      <alignment horizontal="center" vertical="center"/>
    </xf>
    <xf numFmtId="0" fontId="15" fillId="33" borderId="14" xfId="40" applyFont="1" applyFill="1" applyBorder="1" applyAlignment="1">
      <alignment horizontal="center" vertical="center"/>
    </xf>
    <xf numFmtId="0" fontId="15" fillId="33" borderId="15" xfId="40" applyFont="1" applyFill="1" applyBorder="1" applyAlignment="1">
      <alignment horizontal="center" vertical="center"/>
    </xf>
    <xf numFmtId="0" fontId="15" fillId="33" borderId="16" xfId="40" applyFont="1" applyFill="1" applyBorder="1" applyAlignment="1">
      <alignment horizontal="center" vertical="center"/>
    </xf>
    <xf numFmtId="0" fontId="15" fillId="33" borderId="16" xfId="40" applyNumberFormat="1" applyFont="1" applyFill="1" applyBorder="1" applyAlignment="1">
      <alignment horizontal="center" vertical="center"/>
    </xf>
    <xf numFmtId="0" fontId="15" fillId="0" borderId="15" xfId="40" applyFont="1" applyFill="1" applyBorder="1" applyAlignment="1">
      <alignment horizontal="center" vertical="center"/>
    </xf>
    <xf numFmtId="0" fontId="18" fillId="0" borderId="17" xfId="40" applyFont="1" applyFill="1" applyBorder="1" applyAlignment="1">
      <alignment horizontal="center" vertical="center"/>
    </xf>
    <xf numFmtId="0" fontId="15" fillId="33" borderId="15" xfId="40" applyFont="1" applyFill="1" applyBorder="1" applyAlignment="1">
      <alignment horizontal="center" vertical="center" wrapText="1"/>
    </xf>
    <xf numFmtId="0" fontId="15" fillId="0" borderId="15" xfId="40" applyFont="1" applyFill="1" applyBorder="1" applyAlignment="1">
      <alignment horizontal="center" vertical="center" wrapText="1"/>
    </xf>
    <xf numFmtId="0" fontId="15" fillId="0" borderId="16" xfId="40" applyFont="1" applyFill="1" applyBorder="1" applyAlignment="1">
      <alignment horizontal="center" vertical="center"/>
    </xf>
    <xf numFmtId="0" fontId="15" fillId="0" borderId="12" xfId="40" applyFont="1" applyFill="1" applyBorder="1" applyAlignment="1">
      <alignment horizontal="center" vertical="center"/>
    </xf>
    <xf numFmtId="0" fontId="15" fillId="0" borderId="13" xfId="40" applyFont="1" applyFill="1" applyBorder="1" applyAlignment="1">
      <alignment horizontal="center" vertical="center"/>
    </xf>
    <xf numFmtId="0" fontId="18" fillId="0" borderId="18" xfId="40" applyFont="1" applyFill="1" applyBorder="1" applyAlignment="1">
      <alignment horizontal="center" vertical="center"/>
    </xf>
    <xf numFmtId="0" fontId="18" fillId="0" borderId="19" xfId="40" applyFont="1" applyFill="1" applyBorder="1" applyAlignment="1">
      <alignment horizontal="center" vertical="center"/>
    </xf>
    <xf numFmtId="0" fontId="18" fillId="0" borderId="20" xfId="4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</xf>
    <xf numFmtId="0" fontId="15" fillId="0" borderId="22" xfId="40" applyFont="1" applyFill="1" applyBorder="1" applyAlignment="1">
      <alignment horizontal="center" vertical="center"/>
    </xf>
    <xf numFmtId="0" fontId="15" fillId="0" borderId="23" xfId="40" applyFont="1" applyFill="1" applyBorder="1" applyAlignment="1">
      <alignment horizontal="center" vertical="center"/>
    </xf>
    <xf numFmtId="0" fontId="15" fillId="33" borderId="22" xfId="40" applyFont="1" applyFill="1" applyBorder="1" applyAlignment="1">
      <alignment horizontal="center" vertical="center"/>
    </xf>
    <xf numFmtId="49" fontId="15" fillId="33" borderId="22" xfId="40" applyNumberFormat="1" applyFont="1" applyFill="1" applyBorder="1" applyAlignment="1">
      <alignment horizontal="center" vertical="center"/>
    </xf>
    <xf numFmtId="201" fontId="18" fillId="33" borderId="22" xfId="40" applyNumberFormat="1" applyFont="1" applyFill="1" applyBorder="1" applyAlignment="1">
      <alignment horizontal="center" vertical="center"/>
    </xf>
    <xf numFmtId="0" fontId="15" fillId="33" borderId="21" xfId="40" applyFont="1" applyFill="1" applyBorder="1" applyAlignment="1">
      <alignment horizontal="center" vertical="center"/>
    </xf>
    <xf numFmtId="0" fontId="18" fillId="33" borderId="19" xfId="40" applyFont="1" applyFill="1" applyBorder="1" applyAlignment="1">
      <alignment horizontal="center" vertical="center"/>
    </xf>
    <xf numFmtId="0" fontId="18" fillId="33" borderId="19" xfId="40" applyNumberFormat="1" applyFont="1" applyFill="1" applyBorder="1" applyAlignment="1">
      <alignment horizontal="center" vertical="center"/>
    </xf>
    <xf numFmtId="201" fontId="18" fillId="33" borderId="19" xfId="40" applyNumberFormat="1" applyFont="1" applyFill="1" applyBorder="1" applyAlignment="1">
      <alignment horizontal="center" vertical="center"/>
    </xf>
    <xf numFmtId="0" fontId="15" fillId="0" borderId="22" xfId="40" applyFont="1" applyFill="1" applyBorder="1" applyAlignment="1">
      <alignment horizontal="left" vertical="center"/>
    </xf>
    <xf numFmtId="201" fontId="18" fillId="0" borderId="22" xfId="40" applyNumberFormat="1" applyFont="1" applyFill="1" applyBorder="1" applyAlignment="1">
      <alignment horizontal="center" vertical="center"/>
    </xf>
    <xf numFmtId="201" fontId="18" fillId="0" borderId="17" xfId="40" applyNumberFormat="1" applyFont="1" applyFill="1" applyBorder="1" applyAlignment="1">
      <alignment horizontal="center" vertical="center"/>
    </xf>
    <xf numFmtId="0" fontId="18" fillId="0" borderId="24" xfId="40" applyFont="1" applyFill="1" applyBorder="1" applyAlignment="1">
      <alignment horizontal="center" vertical="center"/>
    </xf>
    <xf numFmtId="0" fontId="18" fillId="0" borderId="19" xfId="40" applyNumberFormat="1" applyFont="1" applyFill="1" applyBorder="1" applyAlignment="1" applyProtection="1">
      <alignment horizontal="center" vertical="center"/>
      <protection locked="0"/>
    </xf>
    <xf numFmtId="201" fontId="18" fillId="0" borderId="19" xfId="40" applyNumberFormat="1" applyFont="1" applyFill="1" applyBorder="1" applyAlignment="1">
      <alignment horizontal="center" vertical="center"/>
    </xf>
    <xf numFmtId="0" fontId="18" fillId="0" borderId="25" xfId="40" applyFont="1" applyFill="1" applyBorder="1" applyAlignment="1">
      <alignment horizontal="center" vertical="center"/>
    </xf>
    <xf numFmtId="0" fontId="18" fillId="0" borderId="26" xfId="40" applyFont="1" applyFill="1" applyBorder="1" applyAlignment="1">
      <alignment horizontal="center" vertical="center"/>
    </xf>
    <xf numFmtId="0" fontId="18" fillId="0" borderId="27" xfId="40" applyFont="1" applyFill="1" applyBorder="1" applyAlignment="1">
      <alignment horizontal="center" vertical="center"/>
    </xf>
    <xf numFmtId="0" fontId="18" fillId="0" borderId="28" xfId="40" applyFont="1" applyFill="1" applyBorder="1" applyAlignment="1">
      <alignment horizontal="center" vertical="center"/>
    </xf>
    <xf numFmtId="0" fontId="18" fillId="0" borderId="19" xfId="40" applyFont="1" applyFill="1" applyBorder="1" applyAlignment="1">
      <alignment horizontal="center" vertical="center" wrapText="1"/>
    </xf>
    <xf numFmtId="201" fontId="18" fillId="0" borderId="19" xfId="40" applyNumberFormat="1" applyFont="1" applyFill="1" applyBorder="1" applyAlignment="1">
      <alignment horizontal="center" vertical="center" wrapText="1"/>
    </xf>
    <xf numFmtId="0" fontId="18" fillId="0" borderId="25" xfId="40" applyFont="1" applyFill="1" applyBorder="1" applyAlignment="1">
      <alignment horizontal="center" vertical="center" wrapText="1"/>
    </xf>
    <xf numFmtId="0" fontId="18" fillId="0" borderId="18" xfId="40" applyFont="1" applyFill="1" applyBorder="1" applyAlignment="1">
      <alignment horizontal="center" vertical="center" wrapText="1"/>
    </xf>
    <xf numFmtId="0" fontId="18" fillId="0" borderId="20" xfId="40" applyFont="1" applyFill="1" applyBorder="1" applyAlignment="1">
      <alignment horizontal="center" vertical="center" wrapText="1"/>
    </xf>
    <xf numFmtId="0" fontId="15" fillId="33" borderId="13" xfId="40" applyFont="1" applyFill="1" applyBorder="1" applyAlignment="1">
      <alignment horizontal="left" vertical="center"/>
    </xf>
    <xf numFmtId="49" fontId="15" fillId="33" borderId="13" xfId="40" applyNumberFormat="1" applyFont="1" applyFill="1" applyBorder="1" applyAlignment="1">
      <alignment horizontal="center" vertical="center"/>
    </xf>
    <xf numFmtId="201" fontId="18" fillId="33" borderId="13" xfId="40" applyNumberFormat="1" applyFont="1" applyFill="1" applyBorder="1" applyAlignment="1">
      <alignment horizontal="center" vertical="center"/>
    </xf>
    <xf numFmtId="49" fontId="15" fillId="33" borderId="13" xfId="40" applyNumberFormat="1" applyFont="1" applyFill="1" applyBorder="1" applyAlignment="1">
      <alignment horizontal="left" vertical="center" wrapText="1"/>
    </xf>
    <xf numFmtId="49" fontId="15" fillId="33" borderId="13" xfId="40" applyNumberFormat="1" applyFont="1" applyFill="1" applyBorder="1" applyAlignment="1">
      <alignment horizontal="center" vertical="center" wrapText="1"/>
    </xf>
    <xf numFmtId="0" fontId="15" fillId="33" borderId="13" xfId="40" applyNumberFormat="1" applyFont="1" applyFill="1" applyBorder="1" applyAlignment="1">
      <alignment horizontal="center" vertical="center" wrapText="1"/>
    </xf>
    <xf numFmtId="201" fontId="18" fillId="33" borderId="13" xfId="40" applyNumberFormat="1" applyFont="1" applyFill="1" applyBorder="1" applyAlignment="1">
      <alignment horizontal="center" vertical="center" wrapText="1"/>
    </xf>
    <xf numFmtId="0" fontId="15" fillId="33" borderId="13" xfId="4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40" applyNumberFormat="1" applyFont="1" applyFill="1" applyBorder="1" applyAlignment="1">
      <alignment horizontal="left" vertical="center" wrapText="1"/>
    </xf>
    <xf numFmtId="201" fontId="18" fillId="0" borderId="13" xfId="40" applyNumberFormat="1" applyFont="1" applyFill="1" applyBorder="1" applyAlignment="1">
      <alignment horizontal="center" vertical="center"/>
    </xf>
    <xf numFmtId="0" fontId="15" fillId="0" borderId="14" xfId="40" applyFont="1" applyFill="1" applyBorder="1" applyAlignment="1">
      <alignment horizontal="center" vertical="center"/>
    </xf>
    <xf numFmtId="0" fontId="15" fillId="0" borderId="29" xfId="40" applyFont="1" applyFill="1" applyBorder="1" applyAlignment="1">
      <alignment horizontal="center" vertical="center"/>
    </xf>
    <xf numFmtId="201" fontId="18" fillId="0" borderId="29" xfId="40" applyNumberFormat="1" applyFont="1" applyFill="1" applyBorder="1" applyAlignment="1">
      <alignment horizontal="center" vertical="center"/>
    </xf>
    <xf numFmtId="0" fontId="15" fillId="0" borderId="30" xfId="40" applyFont="1" applyFill="1" applyBorder="1" applyAlignment="1">
      <alignment horizontal="center" vertical="center"/>
    </xf>
    <xf numFmtId="49" fontId="15" fillId="33" borderId="12" xfId="40" applyNumberFormat="1" applyFont="1" applyFill="1" applyBorder="1" applyAlignment="1">
      <alignment horizontal="center" vertical="center" wrapText="1"/>
    </xf>
    <xf numFmtId="49" fontId="15" fillId="33" borderId="15" xfId="40" applyNumberFormat="1" applyFont="1" applyFill="1" applyBorder="1" applyAlignment="1">
      <alignment horizontal="center" vertical="center" wrapText="1"/>
    </xf>
    <xf numFmtId="49" fontId="15" fillId="33" borderId="21" xfId="40" applyNumberFormat="1" applyFont="1" applyFill="1" applyBorder="1" applyAlignment="1">
      <alignment horizontal="center" vertical="center" wrapText="1"/>
    </xf>
    <xf numFmtId="49" fontId="15" fillId="33" borderId="18" xfId="40" applyNumberFormat="1" applyFont="1" applyFill="1" applyBorder="1" applyAlignment="1">
      <alignment horizontal="center" vertical="center"/>
    </xf>
    <xf numFmtId="0" fontId="15" fillId="0" borderId="19" xfId="40" applyFont="1" applyFill="1" applyBorder="1" applyAlignment="1">
      <alignment horizontal="center" vertical="center"/>
    </xf>
    <xf numFmtId="49" fontId="15" fillId="0" borderId="12" xfId="40" applyNumberFormat="1" applyFont="1" applyFill="1" applyBorder="1" applyAlignment="1">
      <alignment horizontal="center" vertical="center" wrapText="1"/>
    </xf>
    <xf numFmtId="0" fontId="15" fillId="0" borderId="13" xfId="40" applyNumberFormat="1" applyFont="1" applyFill="1" applyBorder="1" applyAlignment="1">
      <alignment horizontal="center" vertical="center"/>
    </xf>
    <xf numFmtId="0" fontId="15" fillId="33" borderId="11" xfId="40" applyNumberFormat="1" applyFont="1" applyFill="1" applyBorder="1" applyAlignment="1">
      <alignment horizontal="left" vertical="center" wrapText="1"/>
    </xf>
    <xf numFmtId="0" fontId="15" fillId="33" borderId="22" xfId="40" applyFont="1" applyFill="1" applyBorder="1" applyAlignment="1">
      <alignment horizontal="left" vertical="center"/>
    </xf>
    <xf numFmtId="0" fontId="18" fillId="33" borderId="19" xfId="40" applyFont="1" applyFill="1" applyBorder="1" applyAlignment="1">
      <alignment horizontal="right" vertical="center"/>
    </xf>
    <xf numFmtId="49" fontId="15" fillId="0" borderId="31" xfId="40" applyNumberFormat="1" applyFont="1" applyFill="1" applyBorder="1" applyAlignment="1">
      <alignment horizontal="center" vertical="center" wrapText="1"/>
    </xf>
    <xf numFmtId="49" fontId="15" fillId="0" borderId="29" xfId="40" applyNumberFormat="1" applyFont="1" applyFill="1" applyBorder="1" applyAlignment="1">
      <alignment horizontal="left" vertical="center" wrapText="1"/>
    </xf>
    <xf numFmtId="0" fontId="15" fillId="0" borderId="29" xfId="40" applyNumberFormat="1" applyFont="1" applyFill="1" applyBorder="1" applyAlignment="1">
      <alignment horizontal="center" vertical="center"/>
    </xf>
    <xf numFmtId="0" fontId="15" fillId="0" borderId="31" xfId="40" applyFont="1" applyFill="1" applyBorder="1" applyAlignment="1">
      <alignment horizontal="center" vertical="center"/>
    </xf>
    <xf numFmtId="0" fontId="18" fillId="33" borderId="16" xfId="40" applyFont="1" applyFill="1" applyBorder="1" applyAlignment="1">
      <alignment horizontal="center" vertical="center"/>
    </xf>
    <xf numFmtId="0" fontId="18" fillId="0" borderId="32" xfId="40" applyFont="1" applyFill="1" applyBorder="1" applyAlignment="1">
      <alignment horizontal="right" vertical="center"/>
    </xf>
    <xf numFmtId="0" fontId="18" fillId="0" borderId="33" xfId="4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8" fillId="0" borderId="36" xfId="40" applyFont="1" applyFill="1" applyBorder="1" applyAlignment="1">
      <alignment horizontal="center" vertical="center"/>
    </xf>
    <xf numFmtId="0" fontId="18" fillId="33" borderId="22" xfId="40" applyFont="1" applyFill="1" applyBorder="1" applyAlignment="1">
      <alignment horizontal="center" vertical="center"/>
    </xf>
    <xf numFmtId="0" fontId="18" fillId="0" borderId="37" xfId="40" applyFont="1" applyFill="1" applyBorder="1" applyAlignment="1">
      <alignment horizontal="center" vertical="center"/>
    </xf>
    <xf numFmtId="0" fontId="18" fillId="0" borderId="38" xfId="40" applyFont="1" applyFill="1" applyBorder="1" applyAlignment="1">
      <alignment horizontal="center" vertical="center"/>
    </xf>
    <xf numFmtId="0" fontId="15" fillId="0" borderId="13" xfId="40" applyNumberFormat="1" applyFont="1" applyFill="1" applyBorder="1" applyAlignment="1">
      <alignment horizontal="center" vertical="center" wrapText="1"/>
    </xf>
    <xf numFmtId="0" fontId="15" fillId="0" borderId="27" xfId="40" applyFont="1" applyFill="1" applyBorder="1" applyAlignment="1">
      <alignment horizontal="center" vertical="center"/>
    </xf>
    <xf numFmtId="201" fontId="18" fillId="0" borderId="27" xfId="40" applyNumberFormat="1" applyFont="1" applyFill="1" applyBorder="1" applyAlignment="1">
      <alignment horizontal="center" vertical="center"/>
    </xf>
    <xf numFmtId="0" fontId="18" fillId="33" borderId="23" xfId="40" applyFont="1" applyFill="1" applyBorder="1" applyAlignment="1">
      <alignment horizontal="center" vertical="center"/>
    </xf>
    <xf numFmtId="0" fontId="18" fillId="0" borderId="39" xfId="40" applyFont="1" applyFill="1" applyBorder="1" applyAlignment="1">
      <alignment horizontal="center" vertical="center"/>
    </xf>
    <xf numFmtId="0" fontId="18" fillId="0" borderId="40" xfId="40" applyFont="1" applyFill="1" applyBorder="1" applyAlignment="1">
      <alignment horizontal="center" vertical="center"/>
    </xf>
    <xf numFmtId="0" fontId="18" fillId="33" borderId="11" xfId="40" applyFont="1" applyFill="1" applyBorder="1" applyAlignment="1">
      <alignment horizontal="center" vertical="center"/>
    </xf>
    <xf numFmtId="1" fontId="18" fillId="0" borderId="18" xfId="40" applyNumberFormat="1" applyFont="1" applyFill="1" applyBorder="1" applyAlignment="1">
      <alignment horizontal="center" vertical="center"/>
    </xf>
    <xf numFmtId="0" fontId="18" fillId="0" borderId="41" xfId="40" applyFont="1" applyFill="1" applyBorder="1" applyAlignment="1">
      <alignment horizontal="center" vertical="center"/>
    </xf>
    <xf numFmtId="0" fontId="18" fillId="0" borderId="42" xfId="40" applyFont="1" applyFill="1" applyBorder="1" applyAlignment="1">
      <alignment horizontal="center" vertical="center"/>
    </xf>
    <xf numFmtId="0" fontId="18" fillId="0" borderId="43" xfId="40" applyFont="1" applyFill="1" applyBorder="1" applyAlignment="1">
      <alignment horizontal="center" vertical="center"/>
    </xf>
    <xf numFmtId="1" fontId="18" fillId="0" borderId="19" xfId="40" applyNumberFormat="1" applyFont="1" applyFill="1" applyBorder="1" applyAlignment="1">
      <alignment horizontal="center" vertical="center"/>
    </xf>
    <xf numFmtId="1" fontId="18" fillId="0" borderId="20" xfId="40" applyNumberFormat="1" applyFont="1" applyFill="1" applyBorder="1" applyAlignment="1">
      <alignment horizontal="center" vertical="center"/>
    </xf>
    <xf numFmtId="0" fontId="15" fillId="0" borderId="36" xfId="40" applyFont="1" applyFill="1" applyBorder="1" applyAlignment="1">
      <alignment horizontal="center" vertical="center"/>
    </xf>
    <xf numFmtId="0" fontId="15" fillId="0" borderId="36" xfId="40" applyNumberFormat="1" applyFont="1" applyFill="1" applyBorder="1" applyAlignment="1">
      <alignment horizontal="center" vertical="center"/>
    </xf>
    <xf numFmtId="201" fontId="18" fillId="0" borderId="36" xfId="40" applyNumberFormat="1" applyFont="1" applyFill="1" applyBorder="1" applyAlignment="1">
      <alignment horizontal="center" vertical="center"/>
    </xf>
    <xf numFmtId="0" fontId="15" fillId="0" borderId="39" xfId="40" applyFont="1" applyFill="1" applyBorder="1" applyAlignment="1">
      <alignment horizontal="center" vertical="center"/>
    </xf>
    <xf numFmtId="0" fontId="15" fillId="0" borderId="40" xfId="40" applyFont="1" applyFill="1" applyBorder="1" applyAlignment="1">
      <alignment horizontal="center" vertical="center"/>
    </xf>
    <xf numFmtId="0" fontId="20" fillId="0" borderId="2" xfId="40" applyFont="1" applyFill="1" applyAlignment="1">
      <alignment horizontal="center" vertical="center"/>
    </xf>
    <xf numFmtId="49" fontId="20" fillId="0" borderId="2" xfId="40" applyNumberFormat="1" applyFont="1" applyFill="1" applyAlignment="1">
      <alignment horizontal="center" vertical="center"/>
    </xf>
    <xf numFmtId="0" fontId="20" fillId="0" borderId="2" xfId="40" applyFont="1" applyFill="1" applyAlignment="1">
      <alignment horizontal="center" vertical="center" wrapText="1"/>
    </xf>
    <xf numFmtId="16" fontId="20" fillId="0" borderId="2" xfId="40" applyNumberFormat="1" applyFont="1" applyFill="1" applyAlignment="1">
      <alignment horizontal="center" vertical="center"/>
    </xf>
    <xf numFmtId="0" fontId="21" fillId="0" borderId="2" xfId="40" applyFont="1" applyFill="1" applyAlignment="1">
      <alignment horizontal="center" vertical="center"/>
    </xf>
    <xf numFmtId="0" fontId="15" fillId="0" borderId="44" xfId="40" applyFont="1" applyFill="1" applyBorder="1" applyAlignment="1">
      <alignment horizontal="center" vertical="center" wrapText="1"/>
    </xf>
    <xf numFmtId="0" fontId="15" fillId="0" borderId="45" xfId="40" applyFont="1" applyFill="1" applyBorder="1" applyAlignment="1">
      <alignment horizontal="center" vertical="center" wrapText="1"/>
    </xf>
    <xf numFmtId="0" fontId="15" fillId="0" borderId="46" xfId="40" applyFont="1" applyFill="1" applyBorder="1" applyAlignment="1">
      <alignment horizontal="center" vertical="center" wrapText="1"/>
    </xf>
    <xf numFmtId="0" fontId="15" fillId="0" borderId="47" xfId="40" applyFont="1" applyFill="1" applyBorder="1" applyAlignment="1">
      <alignment horizontal="center" vertical="center" wrapText="1"/>
    </xf>
    <xf numFmtId="0" fontId="15" fillId="0" borderId="48" xfId="40" applyFont="1" applyFill="1" applyBorder="1" applyAlignment="1">
      <alignment horizontal="center" vertical="center" wrapText="1"/>
    </xf>
    <xf numFmtId="0" fontId="15" fillId="0" borderId="49" xfId="40" applyFont="1" applyFill="1" applyBorder="1" applyAlignment="1">
      <alignment horizontal="center" vertical="center" wrapText="1"/>
    </xf>
    <xf numFmtId="0" fontId="15" fillId="0" borderId="2" xfId="40" applyFont="1" applyFill="1" applyAlignment="1">
      <alignment horizontal="center" vertical="center"/>
    </xf>
    <xf numFmtId="0" fontId="15" fillId="0" borderId="50" xfId="4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48" xfId="40" applyFont="1" applyFill="1" applyBorder="1" applyAlignment="1">
      <alignment horizontal="center" vertical="center" textRotation="90"/>
    </xf>
    <xf numFmtId="0" fontId="15" fillId="0" borderId="49" xfId="40" applyFont="1" applyFill="1" applyBorder="1" applyAlignment="1">
      <alignment horizontal="center" vertical="center" textRotation="90"/>
    </xf>
    <xf numFmtId="49" fontId="6" fillId="0" borderId="48" xfId="40" applyNumberFormat="1" applyFont="1" applyFill="1" applyBorder="1" applyAlignment="1">
      <alignment horizontal="center" vertical="center" textRotation="255"/>
    </xf>
    <xf numFmtId="49" fontId="6" fillId="0" borderId="50" xfId="40" applyNumberFormat="1" applyFont="1" applyFill="1" applyBorder="1" applyAlignment="1">
      <alignment horizontal="center" vertical="center" textRotation="255"/>
    </xf>
    <xf numFmtId="49" fontId="6" fillId="0" borderId="49" xfId="40" applyNumberFormat="1" applyFont="1" applyFill="1" applyBorder="1" applyAlignment="1">
      <alignment horizontal="center" vertical="center" textRotation="255"/>
    </xf>
    <xf numFmtId="0" fontId="15" fillId="0" borderId="48" xfId="40" applyFont="1" applyFill="1" applyBorder="1" applyAlignment="1">
      <alignment horizontal="center" vertical="center" textRotation="255"/>
    </xf>
    <xf numFmtId="0" fontId="15" fillId="0" borderId="50" xfId="40" applyFont="1" applyFill="1" applyBorder="1" applyAlignment="1">
      <alignment horizontal="center" vertical="center" textRotation="255"/>
    </xf>
    <xf numFmtId="0" fontId="15" fillId="0" borderId="49" xfId="40" applyFont="1" applyFill="1" applyBorder="1" applyAlignment="1">
      <alignment horizontal="center" vertical="center" textRotation="255"/>
    </xf>
    <xf numFmtId="0" fontId="20" fillId="0" borderId="2" xfId="40" applyFont="1" applyFill="1" applyAlignment="1">
      <alignment horizontal="center" vertical="center" textRotation="255"/>
    </xf>
    <xf numFmtId="0" fontId="20" fillId="0" borderId="2" xfId="40" applyFont="1" applyFill="1" applyAlignment="1">
      <alignment horizontal="center"/>
    </xf>
    <xf numFmtId="0" fontId="15" fillId="0" borderId="48" xfId="40" applyFont="1" applyFill="1" applyBorder="1" applyAlignment="1">
      <alignment horizontal="center" vertical="center" textRotation="90" wrapText="1"/>
    </xf>
    <xf numFmtId="0" fontId="15" fillId="0" borderId="50" xfId="40" applyFont="1" applyFill="1" applyBorder="1" applyAlignment="1">
      <alignment horizontal="center" vertical="center" textRotation="90" wrapText="1"/>
    </xf>
    <xf numFmtId="0" fontId="15" fillId="0" borderId="49" xfId="40" applyFont="1" applyFill="1" applyBorder="1" applyAlignment="1">
      <alignment horizontal="center" vertical="center" textRotation="90" wrapText="1"/>
    </xf>
    <xf numFmtId="0" fontId="15" fillId="0" borderId="50" xfId="4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/>
    </xf>
    <xf numFmtId="0" fontId="15" fillId="0" borderId="2" xfId="40" applyFont="1" applyFill="1" applyAlignment="1">
      <alignment horizontal="center"/>
    </xf>
    <xf numFmtId="0" fontId="15" fillId="0" borderId="51" xfId="40" applyFont="1" applyFill="1" applyBorder="1" applyAlignment="1">
      <alignment horizontal="center" vertical="center" wrapText="1"/>
    </xf>
    <xf numFmtId="0" fontId="15" fillId="0" borderId="10" xfId="4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5" fillId="0" borderId="48" xfId="40" applyNumberFormat="1" applyFont="1" applyFill="1" applyBorder="1" applyAlignment="1">
      <alignment horizontal="center" vertical="center" textRotation="90" wrapText="1"/>
    </xf>
    <xf numFmtId="0" fontId="15" fillId="0" borderId="50" xfId="40" applyNumberFormat="1" applyFont="1" applyFill="1" applyBorder="1" applyAlignment="1">
      <alignment horizontal="center" vertical="center" textRotation="90" wrapText="1"/>
    </xf>
    <xf numFmtId="0" fontId="15" fillId="0" borderId="49" xfId="4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48" xfId="40" applyFont="1" applyFill="1" applyBorder="1" applyAlignment="1">
      <alignment horizontal="center" vertical="center"/>
    </xf>
    <xf numFmtId="0" fontId="15" fillId="0" borderId="50" xfId="40" applyFont="1" applyFill="1" applyBorder="1" applyAlignment="1">
      <alignment horizontal="center" vertical="center"/>
    </xf>
    <xf numFmtId="0" fontId="15" fillId="0" borderId="49" xfId="4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8" fillId="33" borderId="15" xfId="40" applyNumberFormat="1" applyFont="1" applyFill="1" applyBorder="1" applyAlignment="1">
      <alignment horizontal="center" vertical="center"/>
    </xf>
    <xf numFmtId="49" fontId="18" fillId="33" borderId="11" xfId="40" applyNumberFormat="1" applyFont="1" applyFill="1" applyBorder="1" applyAlignment="1">
      <alignment horizontal="center" vertical="center"/>
    </xf>
    <xf numFmtId="49" fontId="18" fillId="33" borderId="16" xfId="40" applyNumberFormat="1" applyFont="1" applyFill="1" applyBorder="1" applyAlignment="1">
      <alignment horizontal="center" vertical="center"/>
    </xf>
    <xf numFmtId="49" fontId="18" fillId="33" borderId="21" xfId="40" applyNumberFormat="1" applyFont="1" applyFill="1" applyBorder="1" applyAlignment="1">
      <alignment horizontal="center" vertical="center"/>
    </xf>
    <xf numFmtId="49" fontId="18" fillId="33" borderId="22" xfId="40" applyNumberFormat="1" applyFont="1" applyFill="1" applyBorder="1" applyAlignment="1">
      <alignment horizontal="center" vertical="center"/>
    </xf>
    <xf numFmtId="49" fontId="18" fillId="33" borderId="23" xfId="40" applyNumberFormat="1" applyFont="1" applyFill="1" applyBorder="1" applyAlignment="1">
      <alignment horizontal="center" vertical="center"/>
    </xf>
    <xf numFmtId="49" fontId="18" fillId="33" borderId="40" xfId="40" applyNumberFormat="1" applyFont="1" applyFill="1" applyBorder="1" applyAlignment="1">
      <alignment horizontal="center" vertical="center"/>
    </xf>
    <xf numFmtId="49" fontId="18" fillId="33" borderId="36" xfId="40" applyNumberFormat="1" applyFont="1" applyFill="1" applyBorder="1" applyAlignment="1">
      <alignment horizontal="center" vertical="center"/>
    </xf>
    <xf numFmtId="49" fontId="18" fillId="33" borderId="39" xfId="40" applyNumberFormat="1" applyFont="1" applyFill="1" applyBorder="1" applyAlignment="1">
      <alignment horizontal="center" vertical="center"/>
    </xf>
    <xf numFmtId="49" fontId="18" fillId="0" borderId="18" xfId="40" applyNumberFormat="1" applyFont="1" applyFill="1" applyBorder="1" applyAlignment="1">
      <alignment horizontal="center" vertical="center"/>
    </xf>
    <xf numFmtId="49" fontId="18" fillId="0" borderId="19" xfId="40" applyNumberFormat="1" applyFont="1" applyFill="1" applyBorder="1" applyAlignment="1">
      <alignment horizontal="center" vertical="center"/>
    </xf>
    <xf numFmtId="49" fontId="18" fillId="0" borderId="20" xfId="40" applyNumberFormat="1" applyFont="1" applyFill="1" applyBorder="1" applyAlignment="1">
      <alignment horizontal="center" vertical="center"/>
    </xf>
    <xf numFmtId="49" fontId="19" fillId="33" borderId="12" xfId="40" applyNumberFormat="1" applyFont="1" applyFill="1" applyBorder="1" applyAlignment="1">
      <alignment horizontal="center" vertical="center" textRotation="90" wrapText="1"/>
    </xf>
    <xf numFmtId="49" fontId="18" fillId="33" borderId="15" xfId="40" applyNumberFormat="1" applyFont="1" applyFill="1" applyBorder="1" applyAlignment="1">
      <alignment horizontal="center" vertical="center" textRotation="90" wrapText="1"/>
    </xf>
    <xf numFmtId="0" fontId="18" fillId="33" borderId="13" xfId="40" applyFont="1" applyFill="1" applyBorder="1" applyAlignment="1">
      <alignment horizontal="center" vertical="center"/>
    </xf>
    <xf numFmtId="0" fontId="18" fillId="33" borderId="11" xfId="40" applyFont="1" applyFill="1" applyBorder="1" applyAlignment="1">
      <alignment horizontal="center" vertical="center"/>
    </xf>
    <xf numFmtId="0" fontId="18" fillId="33" borderId="13" xfId="40" applyFont="1" applyFill="1" applyBorder="1" applyAlignment="1">
      <alignment horizontal="center" wrapText="1"/>
    </xf>
    <xf numFmtId="0" fontId="18" fillId="33" borderId="11" xfId="40" applyFont="1" applyFill="1" applyBorder="1" applyAlignment="1">
      <alignment horizontal="center" wrapText="1"/>
    </xf>
    <xf numFmtId="0" fontId="18" fillId="33" borderId="13" xfId="40" applyFont="1" applyFill="1" applyBorder="1" applyAlignment="1">
      <alignment horizontal="center" vertical="center" textRotation="90" wrapText="1"/>
    </xf>
    <xf numFmtId="0" fontId="18" fillId="33" borderId="11" xfId="40" applyFont="1" applyFill="1" applyBorder="1" applyAlignment="1">
      <alignment horizontal="center" vertical="center" textRotation="90" wrapText="1"/>
    </xf>
    <xf numFmtId="0" fontId="18" fillId="33" borderId="52" xfId="40" applyFont="1" applyFill="1" applyBorder="1" applyAlignment="1">
      <alignment horizontal="center" wrapText="1"/>
    </xf>
    <xf numFmtId="0" fontId="18" fillId="33" borderId="53" xfId="40" applyFont="1" applyFill="1" applyBorder="1" applyAlignment="1">
      <alignment horizontal="center" wrapText="1"/>
    </xf>
    <xf numFmtId="0" fontId="18" fillId="33" borderId="54" xfId="40" applyFont="1" applyFill="1" applyBorder="1" applyAlignment="1">
      <alignment horizontal="center" wrapText="1"/>
    </xf>
    <xf numFmtId="0" fontId="14" fillId="33" borderId="13" xfId="40" applyFont="1" applyFill="1" applyBorder="1" applyAlignment="1">
      <alignment horizontal="center" vertical="center" wrapText="1"/>
    </xf>
    <xf numFmtId="0" fontId="14" fillId="33" borderId="14" xfId="40" applyFont="1" applyFill="1" applyBorder="1" applyAlignment="1">
      <alignment horizontal="center" vertical="center" wrapText="1"/>
    </xf>
    <xf numFmtId="0" fontId="18" fillId="33" borderId="11" xfId="40" applyFont="1" applyFill="1" applyBorder="1" applyAlignment="1">
      <alignment horizontal="center"/>
    </xf>
    <xf numFmtId="0" fontId="18" fillId="33" borderId="16" xfId="40" applyFont="1" applyFill="1" applyBorder="1" applyAlignment="1">
      <alignment horizontal="center"/>
    </xf>
    <xf numFmtId="0" fontId="18" fillId="33" borderId="16" xfId="4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8" fillId="0" borderId="56" xfId="40" applyFont="1" applyFill="1" applyBorder="1" applyAlignment="1">
      <alignment horizontal="right" vertical="center" wrapText="1"/>
    </xf>
    <xf numFmtId="0" fontId="18" fillId="0" borderId="37" xfId="40" applyFont="1" applyFill="1" applyBorder="1" applyAlignment="1">
      <alignment horizontal="right" vertical="center" wrapText="1"/>
    </xf>
    <xf numFmtId="0" fontId="18" fillId="0" borderId="18" xfId="40" applyFont="1" applyFill="1" applyBorder="1" applyAlignment="1">
      <alignment horizontal="right" vertical="center"/>
    </xf>
    <xf numFmtId="0" fontId="18" fillId="0" borderId="19" xfId="40" applyFont="1" applyFill="1" applyBorder="1" applyAlignment="1">
      <alignment horizontal="right" vertical="center"/>
    </xf>
    <xf numFmtId="0" fontId="18" fillId="0" borderId="20" xfId="40" applyFont="1" applyFill="1" applyBorder="1" applyAlignment="1">
      <alignment horizontal="right" vertical="center"/>
    </xf>
    <xf numFmtId="49" fontId="18" fillId="0" borderId="32" xfId="40" applyNumberFormat="1" applyFont="1" applyFill="1" applyBorder="1" applyAlignment="1">
      <alignment horizontal="center" vertical="center"/>
    </xf>
    <xf numFmtId="49" fontId="18" fillId="0" borderId="0" xfId="40" applyNumberFormat="1" applyFont="1" applyFill="1" applyBorder="1" applyAlignment="1">
      <alignment horizontal="center" vertical="center"/>
    </xf>
    <xf numFmtId="49" fontId="18" fillId="0" borderId="33" xfId="40" applyNumberFormat="1" applyFont="1" applyFill="1" applyBorder="1" applyAlignment="1">
      <alignment horizontal="center" vertical="center"/>
    </xf>
    <xf numFmtId="0" fontId="18" fillId="0" borderId="34" xfId="40" applyFont="1" applyFill="1" applyBorder="1" applyAlignment="1">
      <alignment horizontal="right" vertical="center" wrapText="1"/>
    </xf>
    <xf numFmtId="0" fontId="18" fillId="0" borderId="35" xfId="40" applyFont="1" applyFill="1" applyBorder="1" applyAlignment="1">
      <alignment horizontal="right" vertical="center" wrapText="1"/>
    </xf>
    <xf numFmtId="0" fontId="18" fillId="33" borderId="22" xfId="40" applyFont="1" applyFill="1" applyBorder="1" applyAlignment="1">
      <alignment horizontal="center" vertical="center" textRotation="90" wrapText="1"/>
    </xf>
    <xf numFmtId="49" fontId="18" fillId="33" borderId="21" xfId="40" applyNumberFormat="1" applyFont="1" applyFill="1" applyBorder="1" applyAlignment="1">
      <alignment horizontal="center" vertical="center" textRotation="90" wrapText="1"/>
    </xf>
    <xf numFmtId="0" fontId="18" fillId="33" borderId="22" xfId="4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56" xfId="40" applyFont="1" applyFill="1" applyBorder="1" applyAlignment="1">
      <alignment horizontal="right" vertical="center"/>
    </xf>
    <xf numFmtId="0" fontId="18" fillId="0" borderId="37" xfId="40" applyFont="1" applyFill="1" applyBorder="1" applyAlignment="1">
      <alignment horizontal="right" vertical="center"/>
    </xf>
    <xf numFmtId="0" fontId="18" fillId="0" borderId="57" xfId="4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6"/>
  <sheetViews>
    <sheetView view="pageLayout" zoomScaleSheetLayoutView="130" workbookViewId="0" topLeftCell="A1">
      <selection activeCell="D11" sqref="D11"/>
    </sheetView>
  </sheetViews>
  <sheetFormatPr defaultColWidth="9.00390625" defaultRowHeight="12.75"/>
  <cols>
    <col min="1" max="1" width="2.875" style="0" customWidth="1"/>
    <col min="2" max="2" width="2.50390625" style="0" customWidth="1"/>
    <col min="3" max="3" width="2.875" style="0" customWidth="1"/>
    <col min="4" max="4" width="2.625" style="0" customWidth="1"/>
    <col min="5" max="6" width="2.875" style="0" customWidth="1"/>
    <col min="7" max="9" width="3.00390625" style="0" customWidth="1"/>
    <col min="10" max="10" width="2.625" style="0" customWidth="1"/>
    <col min="11" max="14" width="2.875" style="0" customWidth="1"/>
    <col min="15" max="15" width="3.50390625" style="0" customWidth="1"/>
    <col min="16" max="17" width="2.875" style="0" customWidth="1"/>
    <col min="18" max="18" width="3.375" style="0" customWidth="1"/>
    <col min="19" max="19" width="3.125" style="0" customWidth="1"/>
    <col min="20" max="20" width="3.00390625" style="0" customWidth="1"/>
    <col min="21" max="22" width="3.125" style="0" customWidth="1"/>
    <col min="23" max="23" width="2.875" style="0" customWidth="1"/>
    <col min="24" max="24" width="3.50390625" style="0" customWidth="1"/>
    <col min="25" max="25" width="3.375" style="0" customWidth="1"/>
    <col min="26" max="26" width="2.875" style="0" customWidth="1"/>
    <col min="27" max="27" width="3.50390625" style="0" customWidth="1"/>
    <col min="28" max="28" width="3.125" style="0" customWidth="1"/>
    <col min="29" max="29" width="3.875" style="0" customWidth="1"/>
    <col min="30" max="30" width="2.875" style="0" customWidth="1"/>
    <col min="31" max="32" width="3.50390625" style="0" customWidth="1"/>
    <col min="33" max="33" width="3.375" style="0" customWidth="1"/>
    <col min="34" max="34" width="3.50390625" style="0" customWidth="1"/>
    <col min="35" max="35" width="3.00390625" style="0" customWidth="1"/>
    <col min="36" max="36" width="3.375" style="0" customWidth="1"/>
    <col min="37" max="37" width="3.00390625" style="0" customWidth="1"/>
    <col min="38" max="38" width="3.50390625" style="0" customWidth="1"/>
    <col min="39" max="39" width="2.875" style="0" customWidth="1"/>
    <col min="40" max="41" width="3.00390625" style="0" customWidth="1"/>
    <col min="42" max="42" width="2.875" style="0" customWidth="1"/>
    <col min="43" max="44" width="3.00390625" style="0" customWidth="1"/>
    <col min="45" max="45" width="2.875" style="0" customWidth="1"/>
    <col min="46" max="46" width="3.375" style="0" customWidth="1"/>
    <col min="47" max="47" width="3.00390625" style="0" customWidth="1"/>
    <col min="48" max="48" width="3.125" style="0" customWidth="1"/>
    <col min="49" max="49" width="3.375" style="0" customWidth="1"/>
    <col min="50" max="50" width="3.125" style="0" customWidth="1"/>
    <col min="51" max="52" width="3.00390625" style="0" customWidth="1"/>
    <col min="53" max="53" width="3.625" style="0" customWidth="1"/>
    <col min="54" max="54" width="3.50390625" style="0" customWidth="1"/>
    <col min="55" max="55" width="4.125" style="0" customWidth="1"/>
    <col min="56" max="56" width="3.125" style="2" customWidth="1"/>
    <col min="57" max="57" width="2.625" style="0" customWidth="1"/>
    <col min="58" max="58" width="3.00390625" style="0" customWidth="1"/>
    <col min="59" max="59" width="3.375" style="0" customWidth="1"/>
    <col min="60" max="60" width="4.875" style="0" customWidth="1"/>
    <col min="61" max="61" width="4.625" style="0" customWidth="1"/>
  </cols>
  <sheetData>
    <row r="1" spans="1:56" ht="21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31" t="s">
        <v>34</v>
      </c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60"/>
      <c r="AY1" s="60"/>
      <c r="AZ1" s="60"/>
      <c r="BA1" s="60"/>
      <c r="BC1" s="2"/>
      <c r="BD1"/>
    </row>
    <row r="2" spans="1:56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75"/>
      <c r="U2" s="76"/>
      <c r="V2" s="76"/>
      <c r="W2" s="76"/>
      <c r="X2" s="76"/>
      <c r="Y2" s="76"/>
      <c r="Z2" s="76"/>
      <c r="AA2" s="76" t="s">
        <v>69</v>
      </c>
      <c r="AB2" s="76"/>
      <c r="AC2" s="76"/>
      <c r="AD2" s="76"/>
      <c r="AE2" s="76"/>
      <c r="AF2" s="76"/>
      <c r="AG2" s="76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0"/>
      <c r="AY2" s="60"/>
      <c r="AZ2" s="60"/>
      <c r="BA2" s="60"/>
      <c r="BC2" s="2"/>
      <c r="BD2"/>
    </row>
    <row r="3" spans="1:61" s="3" customFormat="1" ht="15">
      <c r="A3" s="226" t="s">
        <v>0</v>
      </c>
      <c r="B3" s="228" t="s">
        <v>1</v>
      </c>
      <c r="C3" s="228"/>
      <c r="D3" s="228"/>
      <c r="E3" s="228"/>
      <c r="F3" s="228" t="s">
        <v>2</v>
      </c>
      <c r="G3" s="228"/>
      <c r="H3" s="228"/>
      <c r="I3" s="228"/>
      <c r="J3" s="204" t="s">
        <v>3</v>
      </c>
      <c r="K3" s="204"/>
      <c r="L3" s="204"/>
      <c r="M3" s="204"/>
      <c r="N3" s="204"/>
      <c r="O3" s="204" t="s">
        <v>4</v>
      </c>
      <c r="P3" s="204"/>
      <c r="Q3" s="204"/>
      <c r="R3" s="204"/>
      <c r="S3" s="204" t="s">
        <v>5</v>
      </c>
      <c r="T3" s="204"/>
      <c r="U3" s="204"/>
      <c r="V3" s="204"/>
      <c r="W3" s="204"/>
      <c r="X3" s="204" t="s">
        <v>6</v>
      </c>
      <c r="Y3" s="204"/>
      <c r="Z3" s="204"/>
      <c r="AA3" s="204"/>
      <c r="AB3" s="204" t="s">
        <v>7</v>
      </c>
      <c r="AC3" s="204"/>
      <c r="AD3" s="204"/>
      <c r="AE3" s="204"/>
      <c r="AF3" s="204" t="s">
        <v>16</v>
      </c>
      <c r="AG3" s="204"/>
      <c r="AH3" s="204"/>
      <c r="AI3" s="204"/>
      <c r="AJ3" s="204" t="s">
        <v>8</v>
      </c>
      <c r="AK3" s="204"/>
      <c r="AL3" s="204"/>
      <c r="AM3" s="204"/>
      <c r="AN3" s="204"/>
      <c r="AO3" s="204" t="s">
        <v>9</v>
      </c>
      <c r="AP3" s="204"/>
      <c r="AQ3" s="204"/>
      <c r="AR3" s="204"/>
      <c r="AS3" s="204" t="s">
        <v>10</v>
      </c>
      <c r="AT3" s="204"/>
      <c r="AU3" s="204"/>
      <c r="AV3" s="204"/>
      <c r="AW3" s="204"/>
      <c r="AX3" s="204" t="s">
        <v>11</v>
      </c>
      <c r="AY3" s="204"/>
      <c r="AZ3" s="204"/>
      <c r="BA3" s="204"/>
      <c r="BB3" s="2"/>
      <c r="BC3" s="2"/>
      <c r="BD3" s="2"/>
      <c r="BE3" s="2"/>
      <c r="BF3" s="30"/>
      <c r="BG3" s="30"/>
      <c r="BH3" s="30"/>
      <c r="BI3" s="2"/>
    </row>
    <row r="4" spans="1:61" s="3" customFormat="1" ht="13.5">
      <c r="A4" s="227"/>
      <c r="B4" s="61">
        <v>1</v>
      </c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2">
        <v>8</v>
      </c>
      <c r="J4" s="62">
        <v>9</v>
      </c>
      <c r="K4" s="62">
        <v>10</v>
      </c>
      <c r="L4" s="62">
        <v>11</v>
      </c>
      <c r="M4" s="62">
        <v>12</v>
      </c>
      <c r="N4" s="62">
        <v>13</v>
      </c>
      <c r="O4" s="62">
        <v>14</v>
      </c>
      <c r="P4" s="62">
        <v>15</v>
      </c>
      <c r="Q4" s="62">
        <v>16</v>
      </c>
      <c r="R4" s="63">
        <v>17</v>
      </c>
      <c r="S4" s="62">
        <v>18</v>
      </c>
      <c r="T4" s="62">
        <v>19</v>
      </c>
      <c r="U4" s="63">
        <v>20</v>
      </c>
      <c r="V4" s="63">
        <v>21</v>
      </c>
      <c r="W4" s="62">
        <v>22</v>
      </c>
      <c r="X4" s="62">
        <v>23</v>
      </c>
      <c r="Y4" s="62">
        <v>24</v>
      </c>
      <c r="Z4" s="63">
        <v>25</v>
      </c>
      <c r="AA4" s="62">
        <v>26</v>
      </c>
      <c r="AB4" s="62">
        <v>27</v>
      </c>
      <c r="AC4" s="62">
        <v>28</v>
      </c>
      <c r="AD4" s="62">
        <v>29</v>
      </c>
      <c r="AE4" s="63">
        <v>30</v>
      </c>
      <c r="AF4" s="62">
        <v>31</v>
      </c>
      <c r="AG4" s="62">
        <v>32</v>
      </c>
      <c r="AH4" s="62">
        <v>33</v>
      </c>
      <c r="AI4" s="63">
        <v>34</v>
      </c>
      <c r="AJ4" s="62">
        <v>35</v>
      </c>
      <c r="AK4" s="62">
        <v>36</v>
      </c>
      <c r="AL4" s="62">
        <v>37</v>
      </c>
      <c r="AM4" s="62">
        <v>38</v>
      </c>
      <c r="AN4" s="62">
        <v>39</v>
      </c>
      <c r="AO4" s="62">
        <v>40</v>
      </c>
      <c r="AP4" s="62">
        <v>41</v>
      </c>
      <c r="AQ4" s="62">
        <v>42</v>
      </c>
      <c r="AR4" s="63">
        <v>43</v>
      </c>
      <c r="AS4" s="62">
        <v>44</v>
      </c>
      <c r="AT4" s="62">
        <v>45</v>
      </c>
      <c r="AU4" s="62">
        <v>46</v>
      </c>
      <c r="AV4" s="63">
        <v>47</v>
      </c>
      <c r="AW4" s="62">
        <v>48</v>
      </c>
      <c r="AX4" s="62">
        <v>49</v>
      </c>
      <c r="AY4" s="62">
        <v>50</v>
      </c>
      <c r="AZ4" s="62">
        <v>51</v>
      </c>
      <c r="BA4" s="64">
        <v>52</v>
      </c>
      <c r="BB4" s="2"/>
      <c r="BC4" s="2"/>
      <c r="BD4" s="2"/>
      <c r="BE4" s="2"/>
      <c r="BF4" s="2"/>
      <c r="BG4" s="2"/>
      <c r="BH4" s="2"/>
      <c r="BI4" s="2"/>
    </row>
    <row r="5" spans="1:61" s="3" customFormat="1" ht="13.5">
      <c r="A5" s="74">
        <v>1</v>
      </c>
      <c r="B5" s="3" t="s">
        <v>17</v>
      </c>
      <c r="C5" s="61" t="s">
        <v>17</v>
      </c>
      <c r="D5" s="61" t="s">
        <v>17</v>
      </c>
      <c r="E5" s="61" t="s">
        <v>17</v>
      </c>
      <c r="F5" s="61" t="s">
        <v>17</v>
      </c>
      <c r="G5" s="61" t="s">
        <v>17</v>
      </c>
      <c r="H5" s="61" t="s">
        <v>17</v>
      </c>
      <c r="I5" s="62" t="s">
        <v>17</v>
      </c>
      <c r="J5" s="62" t="s">
        <v>17</v>
      </c>
      <c r="K5" s="62" t="s">
        <v>17</v>
      </c>
      <c r="L5" s="62" t="s">
        <v>17</v>
      </c>
      <c r="M5" s="62" t="s">
        <v>17</v>
      </c>
      <c r="N5" s="62" t="s">
        <v>17</v>
      </c>
      <c r="O5" s="62" t="s">
        <v>17</v>
      </c>
      <c r="P5" s="62" t="s">
        <v>17</v>
      </c>
      <c r="Q5" s="62" t="s">
        <v>17</v>
      </c>
      <c r="R5" s="63" t="s">
        <v>19</v>
      </c>
      <c r="S5" s="62" t="s">
        <v>19</v>
      </c>
      <c r="T5" s="62" t="s">
        <v>18</v>
      </c>
      <c r="U5" s="63" t="s">
        <v>18</v>
      </c>
      <c r="V5" s="63" t="s">
        <v>18</v>
      </c>
      <c r="W5" s="62" t="s">
        <v>17</v>
      </c>
      <c r="X5" s="62" t="s">
        <v>17</v>
      </c>
      <c r="Y5" s="62" t="s">
        <v>17</v>
      </c>
      <c r="Z5" s="63" t="s">
        <v>17</v>
      </c>
      <c r="AA5" s="62" t="s">
        <v>17</v>
      </c>
      <c r="AB5" s="62" t="s">
        <v>17</v>
      </c>
      <c r="AC5" s="62" t="s">
        <v>17</v>
      </c>
      <c r="AD5" s="62" t="s">
        <v>17</v>
      </c>
      <c r="AE5" s="63" t="s">
        <v>17</v>
      </c>
      <c r="AF5" s="62" t="s">
        <v>17</v>
      </c>
      <c r="AG5" s="62" t="s">
        <v>17</v>
      </c>
      <c r="AH5" s="62" t="s">
        <v>17</v>
      </c>
      <c r="AI5" s="63" t="s">
        <v>17</v>
      </c>
      <c r="AJ5" s="62" t="s">
        <v>17</v>
      </c>
      <c r="AK5" s="62" t="s">
        <v>17</v>
      </c>
      <c r="AL5" s="62" t="s">
        <v>17</v>
      </c>
      <c r="AM5" s="62" t="s">
        <v>17</v>
      </c>
      <c r="AN5" s="62" t="s">
        <v>17</v>
      </c>
      <c r="AO5" s="62" t="s">
        <v>18</v>
      </c>
      <c r="AP5" s="62" t="s">
        <v>18</v>
      </c>
      <c r="AQ5" s="62" t="s">
        <v>19</v>
      </c>
      <c r="AR5" s="63" t="s">
        <v>19</v>
      </c>
      <c r="AS5" s="62" t="s">
        <v>19</v>
      </c>
      <c r="AT5" s="62" t="s">
        <v>19</v>
      </c>
      <c r="AU5" s="62" t="s">
        <v>19</v>
      </c>
      <c r="AV5" s="63" t="s">
        <v>19</v>
      </c>
      <c r="AW5" s="62" t="s">
        <v>19</v>
      </c>
      <c r="AX5" s="62" t="s">
        <v>19</v>
      </c>
      <c r="AY5" s="62" t="s">
        <v>19</v>
      </c>
      <c r="AZ5" s="62" t="s">
        <v>19</v>
      </c>
      <c r="BA5" s="64" t="s">
        <v>19</v>
      </c>
      <c r="BB5" s="2"/>
      <c r="BC5" s="2"/>
      <c r="BD5" s="2"/>
      <c r="BE5" s="2"/>
      <c r="BF5" s="2"/>
      <c r="BG5" s="2"/>
      <c r="BH5" s="2"/>
      <c r="BI5" s="2"/>
    </row>
    <row r="6" spans="1:61" s="3" customFormat="1" ht="13.5">
      <c r="A6" s="74">
        <v>2</v>
      </c>
      <c r="B6" s="3" t="s">
        <v>17</v>
      </c>
      <c r="C6" s="61" t="s">
        <v>17</v>
      </c>
      <c r="D6" s="61" t="s">
        <v>17</v>
      </c>
      <c r="E6" s="61" t="s">
        <v>17</v>
      </c>
      <c r="F6" s="61" t="s">
        <v>17</v>
      </c>
      <c r="G6" s="61" t="s">
        <v>17</v>
      </c>
      <c r="H6" s="61" t="s">
        <v>17</v>
      </c>
      <c r="I6" s="62" t="s">
        <v>17</v>
      </c>
      <c r="J6" s="62" t="s">
        <v>17</v>
      </c>
      <c r="K6" s="62" t="s">
        <v>17</v>
      </c>
      <c r="L6" s="62" t="s">
        <v>17</v>
      </c>
      <c r="M6" s="62" t="s">
        <v>17</v>
      </c>
      <c r="N6" s="62" t="s">
        <v>17</v>
      </c>
      <c r="O6" s="62" t="s">
        <v>17</v>
      </c>
      <c r="P6" s="62" t="s">
        <v>17</v>
      </c>
      <c r="Q6" s="62" t="s">
        <v>17</v>
      </c>
      <c r="R6" s="63" t="s">
        <v>19</v>
      </c>
      <c r="S6" s="62" t="s">
        <v>19</v>
      </c>
      <c r="T6" s="62" t="s">
        <v>18</v>
      </c>
      <c r="U6" s="63" t="s">
        <v>18</v>
      </c>
      <c r="V6" s="63" t="s">
        <v>18</v>
      </c>
      <c r="W6" s="62" t="s">
        <v>17</v>
      </c>
      <c r="X6" s="62" t="s">
        <v>17</v>
      </c>
      <c r="Y6" s="62" t="s">
        <v>17</v>
      </c>
      <c r="Z6" s="63" t="s">
        <v>17</v>
      </c>
      <c r="AA6" s="62" t="s">
        <v>17</v>
      </c>
      <c r="AB6" s="62" t="s">
        <v>17</v>
      </c>
      <c r="AC6" s="62" t="s">
        <v>17</v>
      </c>
      <c r="AD6" s="62" t="s">
        <v>17</v>
      </c>
      <c r="AE6" s="63" t="s">
        <v>17</v>
      </c>
      <c r="AF6" s="62" t="s">
        <v>17</v>
      </c>
      <c r="AG6" s="62" t="s">
        <v>17</v>
      </c>
      <c r="AH6" s="62" t="s">
        <v>17</v>
      </c>
      <c r="AI6" s="63" t="s">
        <v>17</v>
      </c>
      <c r="AJ6" s="62" t="s">
        <v>17</v>
      </c>
      <c r="AK6" s="62" t="s">
        <v>17</v>
      </c>
      <c r="AL6" s="62" t="s">
        <v>17</v>
      </c>
      <c r="AM6" s="62" t="s">
        <v>17</v>
      </c>
      <c r="AN6" s="62" t="s">
        <v>17</v>
      </c>
      <c r="AO6" s="62" t="s">
        <v>18</v>
      </c>
      <c r="AP6" s="62" t="s">
        <v>18</v>
      </c>
      <c r="AQ6" s="62" t="s">
        <v>19</v>
      </c>
      <c r="AR6" s="63" t="s">
        <v>19</v>
      </c>
      <c r="AS6" s="62" t="s">
        <v>19</v>
      </c>
      <c r="AT6" s="62" t="s">
        <v>19</v>
      </c>
      <c r="AU6" s="62" t="s">
        <v>19</v>
      </c>
      <c r="AV6" s="63" t="s">
        <v>19</v>
      </c>
      <c r="AW6" s="62" t="s">
        <v>19</v>
      </c>
      <c r="AX6" s="62" t="s">
        <v>19</v>
      </c>
      <c r="AY6" s="62" t="s">
        <v>19</v>
      </c>
      <c r="AZ6" s="62" t="s">
        <v>19</v>
      </c>
      <c r="BA6" s="64" t="s">
        <v>19</v>
      </c>
      <c r="BB6" s="2"/>
      <c r="BC6" s="2"/>
      <c r="BD6" s="2"/>
      <c r="BE6" s="2"/>
      <c r="BF6" s="2"/>
      <c r="BG6" s="2"/>
      <c r="BH6" s="2"/>
      <c r="BI6" s="2"/>
    </row>
    <row r="7" spans="1:61" s="3" customFormat="1" ht="13.5">
      <c r="A7" s="74">
        <v>3</v>
      </c>
      <c r="B7" s="3" t="s">
        <v>17</v>
      </c>
      <c r="C7" s="61" t="s">
        <v>17</v>
      </c>
      <c r="D7" s="61" t="s">
        <v>17</v>
      </c>
      <c r="E7" s="61" t="s">
        <v>17</v>
      </c>
      <c r="F7" s="61" t="s">
        <v>17</v>
      </c>
      <c r="G7" s="61" t="s">
        <v>17</v>
      </c>
      <c r="H7" s="61" t="s">
        <v>17</v>
      </c>
      <c r="I7" s="62" t="s">
        <v>17</v>
      </c>
      <c r="J7" s="62" t="s">
        <v>17</v>
      </c>
      <c r="K7" s="62" t="s">
        <v>17</v>
      </c>
      <c r="L7" s="62" t="s">
        <v>17</v>
      </c>
      <c r="M7" s="62" t="s">
        <v>17</v>
      </c>
      <c r="N7" s="62" t="s">
        <v>17</v>
      </c>
      <c r="O7" s="62" t="s">
        <v>17</v>
      </c>
      <c r="P7" s="62" t="s">
        <v>17</v>
      </c>
      <c r="Q7" s="62" t="s">
        <v>17</v>
      </c>
      <c r="R7" s="63" t="s">
        <v>19</v>
      </c>
      <c r="S7" s="62" t="s">
        <v>19</v>
      </c>
      <c r="T7" s="62" t="s">
        <v>18</v>
      </c>
      <c r="U7" s="63" t="s">
        <v>18</v>
      </c>
      <c r="V7" s="63" t="s">
        <v>18</v>
      </c>
      <c r="W7" s="62" t="s">
        <v>17</v>
      </c>
      <c r="X7" s="62" t="s">
        <v>17</v>
      </c>
      <c r="Y7" s="62" t="s">
        <v>17</v>
      </c>
      <c r="Z7" s="63" t="s">
        <v>17</v>
      </c>
      <c r="AA7" s="62" t="s">
        <v>17</v>
      </c>
      <c r="AB7" s="62" t="s">
        <v>17</v>
      </c>
      <c r="AC7" s="62" t="s">
        <v>17</v>
      </c>
      <c r="AD7" s="62" t="s">
        <v>17</v>
      </c>
      <c r="AE7" s="63" t="s">
        <v>17</v>
      </c>
      <c r="AF7" s="62" t="s">
        <v>17</v>
      </c>
      <c r="AG7" s="62" t="s">
        <v>17</v>
      </c>
      <c r="AH7" s="62" t="s">
        <v>17</v>
      </c>
      <c r="AI7" s="63" t="s">
        <v>17</v>
      </c>
      <c r="AJ7" s="62" t="s">
        <v>17</v>
      </c>
      <c r="AK7" s="62" t="s">
        <v>17</v>
      </c>
      <c r="AL7" s="62" t="s">
        <v>17</v>
      </c>
      <c r="AM7" s="62" t="s">
        <v>17</v>
      </c>
      <c r="AN7" s="62" t="s">
        <v>17</v>
      </c>
      <c r="AO7" s="62" t="s">
        <v>18</v>
      </c>
      <c r="AP7" s="62" t="s">
        <v>18</v>
      </c>
      <c r="AQ7" s="62" t="s">
        <v>19</v>
      </c>
      <c r="AR7" s="63" t="s">
        <v>19</v>
      </c>
      <c r="AS7" s="62" t="s">
        <v>19</v>
      </c>
      <c r="AT7" s="62" t="s">
        <v>19</v>
      </c>
      <c r="AU7" s="62" t="s">
        <v>19</v>
      </c>
      <c r="AV7" s="63" t="s">
        <v>19</v>
      </c>
      <c r="AW7" s="62" t="s">
        <v>19</v>
      </c>
      <c r="AX7" s="62" t="s">
        <v>19</v>
      </c>
      <c r="AY7" s="62" t="s">
        <v>19</v>
      </c>
      <c r="AZ7" s="62" t="s">
        <v>19</v>
      </c>
      <c r="BA7" s="64" t="s">
        <v>19</v>
      </c>
      <c r="BB7" s="2"/>
      <c r="BC7" s="2"/>
      <c r="BD7" s="2"/>
      <c r="BE7" s="2"/>
      <c r="BF7" s="2"/>
      <c r="BG7" s="2"/>
      <c r="BH7" s="2"/>
      <c r="BI7" s="2"/>
    </row>
    <row r="8" spans="1:61" s="3" customFormat="1" ht="13.5">
      <c r="A8" s="74">
        <v>4</v>
      </c>
      <c r="C8" s="61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3" t="s">
        <v>19</v>
      </c>
      <c r="S8" s="62" t="s">
        <v>19</v>
      </c>
      <c r="T8" s="62" t="s">
        <v>47</v>
      </c>
      <c r="U8" s="63" t="s">
        <v>47</v>
      </c>
      <c r="V8" s="63" t="s">
        <v>47</v>
      </c>
      <c r="W8" s="62" t="s">
        <v>47</v>
      </c>
      <c r="X8" s="62"/>
      <c r="Y8" s="62"/>
      <c r="Z8" s="63"/>
      <c r="AA8" s="62"/>
      <c r="AB8" s="62"/>
      <c r="AC8" s="62"/>
      <c r="AD8" s="62"/>
      <c r="AE8" s="63"/>
      <c r="AF8" s="62"/>
      <c r="AG8" s="62"/>
      <c r="AH8" s="62"/>
      <c r="AI8" s="63"/>
      <c r="AJ8" s="62"/>
      <c r="AK8" s="62"/>
      <c r="AL8" s="62"/>
      <c r="AM8" s="62" t="s">
        <v>47</v>
      </c>
      <c r="AN8" s="62" t="s">
        <v>47</v>
      </c>
      <c r="AO8" s="62" t="s">
        <v>47</v>
      </c>
      <c r="AP8" s="62" t="s">
        <v>47</v>
      </c>
      <c r="AQ8" s="62" t="s">
        <v>18</v>
      </c>
      <c r="AR8" s="63" t="s">
        <v>18</v>
      </c>
      <c r="AS8" s="62" t="s">
        <v>19</v>
      </c>
      <c r="AT8" s="62" t="s">
        <v>19</v>
      </c>
      <c r="AU8" s="62" t="s">
        <v>19</v>
      </c>
      <c r="AV8" s="63" t="s">
        <v>19</v>
      </c>
      <c r="AW8" s="62" t="s">
        <v>19</v>
      </c>
      <c r="AX8" s="62" t="s">
        <v>19</v>
      </c>
      <c r="AY8" s="62" t="s">
        <v>19</v>
      </c>
      <c r="AZ8" s="62" t="s">
        <v>19</v>
      </c>
      <c r="BA8" s="64" t="s">
        <v>19</v>
      </c>
      <c r="BB8" s="2"/>
      <c r="BC8" s="2"/>
      <c r="BD8" s="2"/>
      <c r="BE8" s="2"/>
      <c r="BF8" s="2"/>
      <c r="BG8" s="2"/>
      <c r="BH8" s="2"/>
      <c r="BI8" s="2"/>
    </row>
    <row r="9" spans="1:60" s="4" customFormat="1" ht="24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5"/>
      <c r="M9" s="65"/>
      <c r="N9" s="65"/>
      <c r="O9" s="65"/>
      <c r="P9" s="65"/>
      <c r="Q9" s="65"/>
      <c r="R9" s="65"/>
      <c r="S9" s="66"/>
      <c r="T9" s="66"/>
      <c r="U9" s="65"/>
      <c r="V9" s="65"/>
      <c r="W9" s="65"/>
      <c r="X9" s="66"/>
      <c r="Y9" s="66"/>
      <c r="Z9" s="66"/>
      <c r="AA9" s="66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6"/>
      <c r="AR9" s="66"/>
      <c r="AS9" s="66"/>
      <c r="AT9" s="65"/>
      <c r="AU9" s="65"/>
      <c r="AV9" s="65"/>
      <c r="AW9" s="65"/>
      <c r="AX9" s="65"/>
      <c r="AY9" s="65"/>
      <c r="AZ9" s="65"/>
      <c r="BA9" s="65"/>
      <c r="BB9" s="11"/>
      <c r="BC9" s="11"/>
      <c r="BD9" s="11"/>
      <c r="BE9" s="11"/>
      <c r="BF9" s="11"/>
      <c r="BG9" s="11"/>
      <c r="BH9" s="11"/>
    </row>
    <row r="10" spans="1:53" s="2" customFormat="1" ht="18">
      <c r="A10" s="65"/>
      <c r="B10" s="65"/>
      <c r="C10" s="67"/>
      <c r="D10" s="67"/>
      <c r="E10" s="68" t="s">
        <v>67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5"/>
      <c r="AZ10" s="65"/>
      <c r="BA10" s="65"/>
    </row>
    <row r="11" spans="1:54" s="2" customFormat="1" ht="18">
      <c r="A11" s="65"/>
      <c r="B11" s="65"/>
      <c r="C11" s="70"/>
      <c r="D11" s="70"/>
      <c r="E11" s="70"/>
      <c r="F11" s="70"/>
      <c r="G11" s="70"/>
      <c r="H11" s="70"/>
      <c r="I11" s="70"/>
      <c r="J11" s="70"/>
      <c r="K11" s="70"/>
      <c r="L11" s="65"/>
      <c r="M11" s="65"/>
      <c r="N11" s="65"/>
      <c r="O11" s="65"/>
      <c r="P11" s="65"/>
      <c r="Q11" s="65"/>
      <c r="R11" s="65"/>
      <c r="S11" s="66"/>
      <c r="T11" s="66"/>
      <c r="U11" s="65"/>
      <c r="V11" s="65"/>
      <c r="W11" s="65"/>
      <c r="X11" s="66"/>
      <c r="Y11" s="66"/>
      <c r="Z11" s="66"/>
      <c r="AA11" s="66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6"/>
      <c r="AR11" s="66"/>
      <c r="AS11" s="66"/>
      <c r="AT11" s="65"/>
      <c r="AU11" s="65"/>
      <c r="AV11" s="65"/>
      <c r="AW11" s="65"/>
      <c r="AX11" s="65"/>
      <c r="AY11" s="65"/>
      <c r="AZ11" s="65"/>
      <c r="BA11" s="65"/>
      <c r="BB11" s="12"/>
    </row>
    <row r="12" spans="1:54" s="2" customFormat="1" ht="27" customHeight="1">
      <c r="A12" s="67"/>
      <c r="B12" s="67"/>
      <c r="C12" s="67"/>
      <c r="D12" s="67"/>
      <c r="E12" s="206" t="s">
        <v>68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67"/>
      <c r="W12" s="67"/>
      <c r="X12" s="67"/>
      <c r="Y12" s="67"/>
      <c r="Z12" s="208" t="s">
        <v>30</v>
      </c>
      <c r="AA12" s="209"/>
      <c r="AB12" s="209"/>
      <c r="AC12" s="209"/>
      <c r="AD12" s="209"/>
      <c r="AE12" s="209"/>
      <c r="AF12" s="209"/>
      <c r="AG12" s="209"/>
      <c r="AH12" s="67"/>
      <c r="AI12" s="67"/>
      <c r="AJ12" s="67"/>
      <c r="AK12" s="67"/>
      <c r="AL12" s="67"/>
      <c r="AM12" s="67"/>
      <c r="AN12" s="207" t="s">
        <v>48</v>
      </c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67"/>
      <c r="BB12" s="12"/>
    </row>
    <row r="13" spans="1:61" s="1" customFormat="1" ht="18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5"/>
      <c r="AY13" s="71"/>
      <c r="AZ13" s="71"/>
      <c r="BA13" s="65"/>
      <c r="BB13" s="12"/>
      <c r="BC13" s="12"/>
      <c r="BD13" s="12"/>
      <c r="BE13" s="12"/>
      <c r="BF13" s="12"/>
      <c r="BG13" s="12"/>
      <c r="BH13" s="12"/>
      <c r="BI13" s="24"/>
    </row>
    <row r="14" spans="1:61" s="1" customFormat="1" ht="66.75" customHeight="1">
      <c r="A14" s="210" t="s">
        <v>20</v>
      </c>
      <c r="B14" s="223"/>
      <c r="C14" s="211"/>
      <c r="D14" s="220" t="s">
        <v>12</v>
      </c>
      <c r="E14" s="221"/>
      <c r="F14" s="222"/>
      <c r="G14" s="220" t="s">
        <v>21</v>
      </c>
      <c r="H14" s="221"/>
      <c r="I14" s="222"/>
      <c r="J14" s="220" t="s">
        <v>22</v>
      </c>
      <c r="K14" s="221"/>
      <c r="L14" s="222"/>
      <c r="M14" s="210" t="s">
        <v>23</v>
      </c>
      <c r="N14" s="223"/>
      <c r="O14" s="211"/>
      <c r="P14" s="220" t="s">
        <v>24</v>
      </c>
      <c r="Q14" s="224"/>
      <c r="R14" s="225"/>
      <c r="S14" s="210" t="s">
        <v>25</v>
      </c>
      <c r="T14" s="223"/>
      <c r="U14" s="211"/>
      <c r="V14" s="210" t="s">
        <v>26</v>
      </c>
      <c r="W14" s="223"/>
      <c r="X14" s="211"/>
      <c r="Y14" s="67"/>
      <c r="Z14" s="202" t="s">
        <v>27</v>
      </c>
      <c r="AA14" s="205"/>
      <c r="AB14" s="205"/>
      <c r="AC14" s="205"/>
      <c r="AD14" s="203"/>
      <c r="AE14" s="210" t="s">
        <v>28</v>
      </c>
      <c r="AF14" s="211"/>
      <c r="AG14" s="210" t="s">
        <v>29</v>
      </c>
      <c r="AH14" s="211"/>
      <c r="AI14" s="67"/>
      <c r="AJ14" s="237" t="s">
        <v>31</v>
      </c>
      <c r="AK14" s="238"/>
      <c r="AL14" s="238"/>
      <c r="AM14" s="238"/>
      <c r="AN14" s="238"/>
      <c r="AO14" s="238"/>
      <c r="AP14" s="238"/>
      <c r="AQ14" s="238"/>
      <c r="AR14" s="238"/>
      <c r="AS14" s="238"/>
      <c r="AT14" s="239"/>
      <c r="AU14" s="233" t="s">
        <v>32</v>
      </c>
      <c r="AV14" s="234"/>
      <c r="AW14" s="234"/>
      <c r="AX14" s="234"/>
      <c r="AY14" s="235"/>
      <c r="AZ14" s="210" t="s">
        <v>28</v>
      </c>
      <c r="BA14" s="211"/>
      <c r="BB14" s="12"/>
      <c r="BC14" s="12"/>
      <c r="BD14" s="12"/>
      <c r="BE14" s="12"/>
      <c r="BF14" s="12"/>
      <c r="BG14" s="12"/>
      <c r="BH14" s="12"/>
      <c r="BI14" s="24"/>
    </row>
    <row r="15" spans="1:61" s="1" customFormat="1" ht="17.25" customHeight="1">
      <c r="A15" s="215">
        <v>1</v>
      </c>
      <c r="B15" s="216"/>
      <c r="C15" s="217"/>
      <c r="D15" s="202">
        <v>36</v>
      </c>
      <c r="E15" s="205"/>
      <c r="F15" s="203"/>
      <c r="G15" s="202">
        <v>5</v>
      </c>
      <c r="H15" s="205"/>
      <c r="I15" s="203"/>
      <c r="J15" s="202">
        <v>0</v>
      </c>
      <c r="K15" s="205"/>
      <c r="L15" s="203"/>
      <c r="M15" s="202"/>
      <c r="N15" s="205"/>
      <c r="O15" s="203"/>
      <c r="P15" s="202"/>
      <c r="Q15" s="205"/>
      <c r="R15" s="203"/>
      <c r="S15" s="202">
        <v>11</v>
      </c>
      <c r="T15" s="205"/>
      <c r="U15" s="203"/>
      <c r="V15" s="202">
        <v>52</v>
      </c>
      <c r="W15" s="205"/>
      <c r="X15" s="203"/>
      <c r="Y15" s="72"/>
      <c r="Z15" s="198"/>
      <c r="AA15" s="229"/>
      <c r="AB15" s="229"/>
      <c r="AC15" s="229"/>
      <c r="AD15" s="199"/>
      <c r="AE15" s="198"/>
      <c r="AF15" s="199"/>
      <c r="AG15" s="198"/>
      <c r="AH15" s="199"/>
      <c r="AI15" s="72"/>
      <c r="AJ15" s="195" t="s">
        <v>61</v>
      </c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 t="s">
        <v>33</v>
      </c>
      <c r="AV15" s="195"/>
      <c r="AW15" s="195"/>
      <c r="AX15" s="195"/>
      <c r="AY15" s="195"/>
      <c r="AZ15" s="193">
        <v>1</v>
      </c>
      <c r="BA15" s="193"/>
      <c r="BB15" s="12"/>
      <c r="BC15" s="12"/>
      <c r="BD15" s="12"/>
      <c r="BE15" s="12"/>
      <c r="BF15" s="12"/>
      <c r="BG15" s="12"/>
      <c r="BH15" s="12"/>
      <c r="BI15" s="24"/>
    </row>
    <row r="16" spans="1:61" s="1" customFormat="1" ht="33" customHeight="1">
      <c r="A16" s="215">
        <v>2</v>
      </c>
      <c r="B16" s="216"/>
      <c r="C16" s="217"/>
      <c r="D16" s="202">
        <v>36</v>
      </c>
      <c r="E16" s="205"/>
      <c r="F16" s="203"/>
      <c r="G16" s="202">
        <v>5</v>
      </c>
      <c r="H16" s="205"/>
      <c r="I16" s="203"/>
      <c r="J16" s="202">
        <v>0</v>
      </c>
      <c r="K16" s="205"/>
      <c r="L16" s="203"/>
      <c r="M16" s="202"/>
      <c r="N16" s="205"/>
      <c r="O16" s="203"/>
      <c r="P16" s="202"/>
      <c r="Q16" s="205"/>
      <c r="R16" s="203"/>
      <c r="S16" s="202">
        <v>11</v>
      </c>
      <c r="T16" s="205"/>
      <c r="U16" s="203"/>
      <c r="V16" s="202">
        <v>52</v>
      </c>
      <c r="W16" s="205"/>
      <c r="X16" s="203"/>
      <c r="Y16" s="73"/>
      <c r="Z16" s="200"/>
      <c r="AA16" s="230"/>
      <c r="AB16" s="230"/>
      <c r="AC16" s="230"/>
      <c r="AD16" s="201"/>
      <c r="AE16" s="200"/>
      <c r="AF16" s="201"/>
      <c r="AG16" s="200"/>
      <c r="AH16" s="201"/>
      <c r="AI16" s="73"/>
      <c r="AJ16" s="195" t="s">
        <v>62</v>
      </c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 t="s">
        <v>33</v>
      </c>
      <c r="AV16" s="195"/>
      <c r="AW16" s="195"/>
      <c r="AX16" s="195"/>
      <c r="AY16" s="195"/>
      <c r="AZ16" s="193">
        <v>2</v>
      </c>
      <c r="BA16" s="193"/>
      <c r="BB16" s="26"/>
      <c r="BC16" s="12"/>
      <c r="BD16" s="12"/>
      <c r="BE16" s="12"/>
      <c r="BF16" s="12"/>
      <c r="BG16" s="12"/>
      <c r="BH16" s="12"/>
      <c r="BI16" s="24"/>
    </row>
    <row r="17" spans="1:61" s="1" customFormat="1" ht="18" customHeight="1">
      <c r="A17" s="212" t="s">
        <v>13</v>
      </c>
      <c r="B17" s="213"/>
      <c r="C17" s="214"/>
      <c r="D17" s="202">
        <v>36</v>
      </c>
      <c r="E17" s="205"/>
      <c r="F17" s="203"/>
      <c r="G17" s="202">
        <v>5</v>
      </c>
      <c r="H17" s="205"/>
      <c r="I17" s="203"/>
      <c r="J17" s="202">
        <v>0</v>
      </c>
      <c r="K17" s="205"/>
      <c r="L17" s="203"/>
      <c r="M17" s="202"/>
      <c r="N17" s="205"/>
      <c r="O17" s="203"/>
      <c r="P17" s="202"/>
      <c r="Q17" s="205"/>
      <c r="R17" s="203"/>
      <c r="S17" s="202">
        <v>11</v>
      </c>
      <c r="T17" s="205"/>
      <c r="U17" s="203"/>
      <c r="V17" s="202">
        <v>52</v>
      </c>
      <c r="W17" s="205"/>
      <c r="X17" s="203"/>
      <c r="Y17" s="72"/>
      <c r="Z17" s="202"/>
      <c r="AA17" s="205"/>
      <c r="AB17" s="205"/>
      <c r="AC17" s="205"/>
      <c r="AD17" s="203"/>
      <c r="AE17" s="202"/>
      <c r="AF17" s="203"/>
      <c r="AG17" s="202"/>
      <c r="AH17" s="203"/>
      <c r="AI17" s="72"/>
      <c r="AJ17" s="195" t="s">
        <v>66</v>
      </c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 t="s">
        <v>33</v>
      </c>
      <c r="AV17" s="195"/>
      <c r="AW17" s="195"/>
      <c r="AX17" s="195"/>
      <c r="AY17" s="195"/>
      <c r="AZ17" s="196">
        <v>42526</v>
      </c>
      <c r="BA17" s="193"/>
      <c r="BB17" s="12"/>
      <c r="BC17" s="12"/>
      <c r="BD17" s="12"/>
      <c r="BE17" s="12"/>
      <c r="BF17" s="12"/>
      <c r="BG17" s="12"/>
      <c r="BH17" s="12"/>
      <c r="BI17" s="24"/>
    </row>
    <row r="18" spans="1:61" s="1" customFormat="1" ht="25.5" customHeight="1">
      <c r="A18" s="218">
        <v>4</v>
      </c>
      <c r="B18" s="218"/>
      <c r="C18" s="218"/>
      <c r="D18" s="195"/>
      <c r="E18" s="195"/>
      <c r="F18" s="195"/>
      <c r="G18" s="195">
        <v>2</v>
      </c>
      <c r="H18" s="195"/>
      <c r="I18" s="195"/>
      <c r="J18" s="195">
        <v>8</v>
      </c>
      <c r="K18" s="195"/>
      <c r="L18" s="195"/>
      <c r="M18" s="195"/>
      <c r="N18" s="195"/>
      <c r="O18" s="195"/>
      <c r="P18" s="195"/>
      <c r="Q18" s="195"/>
      <c r="R18" s="195"/>
      <c r="S18" s="195">
        <v>11</v>
      </c>
      <c r="T18" s="195"/>
      <c r="U18" s="195"/>
      <c r="V18" s="195">
        <v>22</v>
      </c>
      <c r="W18" s="195"/>
      <c r="X18" s="195"/>
      <c r="Y18" s="72"/>
      <c r="Z18" s="195" t="s">
        <v>64</v>
      </c>
      <c r="AA18" s="195"/>
      <c r="AB18" s="195"/>
      <c r="AC18" s="195"/>
      <c r="AD18" s="195"/>
      <c r="AE18" s="195">
        <v>7</v>
      </c>
      <c r="AF18" s="195"/>
      <c r="AG18" s="195">
        <v>4</v>
      </c>
      <c r="AH18" s="195"/>
      <c r="AI18" s="72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2"/>
      <c r="BC18" s="26"/>
      <c r="BD18" s="26"/>
      <c r="BE18" s="26"/>
      <c r="BF18" s="26"/>
      <c r="BG18" s="26"/>
      <c r="BH18" s="26"/>
      <c r="BI18" s="24"/>
    </row>
    <row r="19" spans="1:61" s="1" customFormat="1" ht="15.75" customHeight="1">
      <c r="A19" s="219" t="s">
        <v>26</v>
      </c>
      <c r="B19" s="219"/>
      <c r="C19" s="219"/>
      <c r="D19" s="193">
        <v>108</v>
      </c>
      <c r="E19" s="193"/>
      <c r="F19" s="193"/>
      <c r="G19" s="193">
        <v>17</v>
      </c>
      <c r="H19" s="193"/>
      <c r="I19" s="193"/>
      <c r="J19" s="193">
        <v>8</v>
      </c>
      <c r="K19" s="193"/>
      <c r="L19" s="193"/>
      <c r="M19" s="193"/>
      <c r="N19" s="193"/>
      <c r="O19" s="193"/>
      <c r="P19" s="193"/>
      <c r="Q19" s="193"/>
      <c r="R19" s="193"/>
      <c r="S19" s="193">
        <v>44</v>
      </c>
      <c r="T19" s="193"/>
      <c r="U19" s="193"/>
      <c r="V19" s="193">
        <v>178</v>
      </c>
      <c r="W19" s="193"/>
      <c r="X19" s="193"/>
      <c r="Y19" s="38"/>
      <c r="Z19" s="193" t="s">
        <v>65</v>
      </c>
      <c r="AA19" s="193"/>
      <c r="AB19" s="193"/>
      <c r="AC19" s="193"/>
      <c r="AD19" s="193"/>
      <c r="AE19" s="193">
        <v>8</v>
      </c>
      <c r="AF19" s="193"/>
      <c r="AG19" s="193">
        <v>4</v>
      </c>
      <c r="AH19" s="193"/>
      <c r="AI19" s="38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3"/>
      <c r="AV19" s="193"/>
      <c r="AW19" s="193"/>
      <c r="AX19" s="193"/>
      <c r="AY19" s="193"/>
      <c r="AZ19" s="194"/>
      <c r="BA19" s="194"/>
      <c r="BB19" s="10"/>
      <c r="BC19" s="25"/>
      <c r="BD19" s="12"/>
      <c r="BE19" s="12"/>
      <c r="BG19" s="12"/>
      <c r="BH19" s="12"/>
      <c r="BI19" s="24"/>
    </row>
    <row r="20" spans="1:61" s="1" customFormat="1" ht="21" customHeight="1">
      <c r="A20" s="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40"/>
      <c r="AW20" s="40"/>
      <c r="AX20" s="40"/>
      <c r="AY20" s="40"/>
      <c r="AZ20" s="40"/>
      <c r="BA20" s="40"/>
      <c r="BB20" s="37"/>
      <c r="BC20" s="12"/>
      <c r="BD20" s="12"/>
      <c r="BE20" s="12"/>
      <c r="BF20" s="12"/>
      <c r="BG20" s="12"/>
      <c r="BH20" s="12"/>
      <c r="BI20" s="24"/>
    </row>
    <row r="21" spans="2:55" s="6" customFormat="1" ht="14.2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40"/>
      <c r="AW21" s="40"/>
      <c r="AX21" s="40"/>
      <c r="AY21" s="40"/>
      <c r="AZ21" s="40"/>
      <c r="BA21" s="40"/>
      <c r="BB21" s="57"/>
      <c r="BC21" s="10"/>
    </row>
    <row r="22" spans="2:55" s="6" customFormat="1" ht="21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38"/>
      <c r="Q22" s="38"/>
      <c r="R22" s="38"/>
      <c r="S22" s="38"/>
      <c r="T22" s="38"/>
      <c r="U22" s="38"/>
      <c r="V22" s="38"/>
      <c r="W22" s="35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5"/>
      <c r="AN22" s="35"/>
      <c r="AO22" s="35"/>
      <c r="AP22" s="38"/>
      <c r="AQ22" s="38"/>
      <c r="AR22" s="38"/>
      <c r="AS22" s="38"/>
      <c r="AT22" s="38"/>
      <c r="AU22" s="41"/>
      <c r="AV22" s="41"/>
      <c r="AW22" s="41"/>
      <c r="AX22" s="41"/>
      <c r="AY22" s="41"/>
      <c r="AZ22" s="41"/>
      <c r="BA22" s="41"/>
      <c r="BB22" s="57"/>
      <c r="BC22" s="37"/>
    </row>
    <row r="23" spans="54:55" s="6" customFormat="1" ht="14.25" customHeight="1">
      <c r="BB23" s="40"/>
      <c r="BC23" s="236"/>
    </row>
    <row r="24" spans="8:55" s="6" customFormat="1" ht="15">
      <c r="H24" s="5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Z24" s="33"/>
      <c r="AI24" s="33"/>
      <c r="BB24" s="40"/>
      <c r="BC24" s="236"/>
    </row>
    <row r="25" spans="8:55" s="6" customFormat="1" ht="15.75" customHeight="1">
      <c r="H25" s="56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Z25" s="34"/>
      <c r="AI25" s="33"/>
      <c r="BB25" s="40"/>
      <c r="BC25" s="40"/>
    </row>
    <row r="26" spans="8:55" s="6" customFormat="1" ht="14.25" customHeight="1">
      <c r="H26" s="56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Z26" s="33"/>
      <c r="AI26" s="33"/>
      <c r="BB26" s="41"/>
      <c r="BC26" s="40"/>
    </row>
    <row r="27" spans="8:55" s="6" customFormat="1" ht="13.5" customHeight="1">
      <c r="H27" s="56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Z27" s="34"/>
      <c r="AI27" s="33"/>
      <c r="BC27" s="40"/>
    </row>
    <row r="28" spans="8:55" s="6" customFormat="1" ht="16.5" customHeight="1">
      <c r="H28" s="1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Z28" s="33"/>
      <c r="AI28" s="33"/>
      <c r="BC28" s="41"/>
    </row>
    <row r="29" spans="1:55" s="27" customFormat="1" ht="13.5" customHeight="1">
      <c r="A29" s="6"/>
      <c r="B29" s="6"/>
      <c r="C29" s="6"/>
      <c r="D29" s="6"/>
      <c r="E29" s="6"/>
      <c r="F29" s="6"/>
      <c r="G29" s="6"/>
      <c r="H29" s="1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s="27" customFormat="1" ht="12.75">
      <c r="A30" s="6"/>
      <c r="B30" s="6"/>
      <c r="C30" s="6"/>
      <c r="D30" s="6"/>
      <c r="E30" s="6"/>
      <c r="F30" s="6"/>
      <c r="G30" s="6"/>
      <c r="H30" s="1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6"/>
      <c r="Z30" s="33"/>
      <c r="AA30" s="6"/>
      <c r="AB30" s="6"/>
      <c r="AC30" s="6"/>
      <c r="AD30" s="6"/>
      <c r="AE30" s="6"/>
      <c r="AF30" s="6"/>
      <c r="AG30" s="6"/>
      <c r="AH30" s="6"/>
      <c r="AI30" s="33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27" customFormat="1" ht="17.25">
      <c r="A31" s="6"/>
      <c r="B31" s="6"/>
      <c r="C31" s="6"/>
      <c r="D31" s="6"/>
      <c r="E31" s="6"/>
      <c r="F31" s="6"/>
      <c r="G31" s="6"/>
      <c r="H31" s="1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6"/>
      <c r="Z31" s="33"/>
      <c r="AA31" s="6"/>
      <c r="AB31" s="6"/>
      <c r="AC31" s="6"/>
      <c r="AD31" s="6"/>
      <c r="AE31" s="6"/>
      <c r="AF31" s="6"/>
      <c r="AG31" s="6"/>
      <c r="AH31" s="6"/>
      <c r="AI31" s="33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36"/>
    </row>
    <row r="32" spans="1:55" s="27" customFormat="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  <c r="S32" s="15"/>
      <c r="T32" s="15"/>
      <c r="U32" s="15"/>
      <c r="V32" s="15"/>
      <c r="W32" s="13"/>
      <c r="X32" s="13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6"/>
      <c r="AQ32" s="13"/>
      <c r="AR32" s="13"/>
      <c r="AS32" s="13"/>
      <c r="AT32" s="14"/>
      <c r="AU32" s="14"/>
      <c r="AV32" s="14"/>
      <c r="AW32" s="14"/>
      <c r="AX32" s="14"/>
      <c r="AY32" s="14"/>
      <c r="AZ32" s="14"/>
      <c r="BA32" s="14"/>
      <c r="BB32" s="6"/>
      <c r="BC32" s="6"/>
    </row>
    <row r="33" spans="1:53" s="6" customFormat="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s="6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4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0"/>
      <c r="AU36" s="10"/>
      <c r="AV36" s="10"/>
      <c r="AW36" s="10"/>
      <c r="AX36" s="10"/>
      <c r="AY36" s="10"/>
      <c r="AZ36" s="10"/>
      <c r="BA36" s="10"/>
      <c r="BB36" s="14"/>
    </row>
    <row r="37" spans="1:54" s="6" customFormat="1" ht="12.75">
      <c r="A37" s="7"/>
      <c r="B37" s="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BB37" s="14"/>
    </row>
    <row r="38" spans="1:61" s="6" customFormat="1" ht="23.25" customHeight="1">
      <c r="A38" s="7"/>
      <c r="B38" s="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0"/>
      <c r="AU38" s="10"/>
      <c r="AV38" s="10"/>
      <c r="AW38" s="10"/>
      <c r="AX38" s="10"/>
      <c r="AY38" s="10"/>
      <c r="AZ38" s="10"/>
      <c r="BA38" s="10"/>
      <c r="BB38" s="8"/>
      <c r="BC38" s="14"/>
      <c r="BD38" s="14"/>
      <c r="BE38" s="14"/>
      <c r="BF38" s="14"/>
      <c r="BG38" s="14"/>
      <c r="BH38" s="14"/>
      <c r="BI38" s="14"/>
    </row>
    <row r="39" spans="1:61" s="6" customFormat="1" ht="12.75" customHeight="1">
      <c r="A39" s="7"/>
      <c r="B39" s="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0"/>
      <c r="AU39" s="10"/>
      <c r="AV39" s="10"/>
      <c r="AW39" s="10"/>
      <c r="AX39" s="10"/>
      <c r="AY39" s="10"/>
      <c r="AZ39" s="10"/>
      <c r="BA39" s="10"/>
      <c r="BB39" s="9"/>
      <c r="BC39" s="14"/>
      <c r="BD39" s="14"/>
      <c r="BE39" s="14"/>
      <c r="BF39" s="14"/>
      <c r="BG39" s="14"/>
      <c r="BH39" s="14"/>
      <c r="BI39" s="14"/>
    </row>
    <row r="40" spans="1:61" s="6" customFormat="1" ht="13.5">
      <c r="A40" s="7"/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7"/>
      <c r="S40" s="7"/>
      <c r="T40" s="1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0"/>
      <c r="AU40" s="10"/>
      <c r="AV40" s="10"/>
      <c r="AW40" s="10"/>
      <c r="AX40" s="10"/>
      <c r="AY40" s="10"/>
      <c r="AZ40" s="10"/>
      <c r="BA40" s="10"/>
      <c r="BB40" s="10"/>
      <c r="BC40" s="8"/>
      <c r="BD40" s="8"/>
      <c r="BE40" s="8"/>
      <c r="BF40" s="8"/>
      <c r="BG40" s="8"/>
      <c r="BH40" s="8"/>
      <c r="BI40" s="8"/>
    </row>
    <row r="41" spans="1:61" s="6" customFormat="1" ht="12.75" customHeight="1">
      <c r="A41" s="7"/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0"/>
      <c r="AU41" s="10"/>
      <c r="AV41" s="10"/>
      <c r="AW41" s="10"/>
      <c r="AX41" s="10"/>
      <c r="AY41" s="10"/>
      <c r="AZ41" s="10"/>
      <c r="BA41" s="10"/>
      <c r="BC41" s="9"/>
      <c r="BD41" s="9"/>
      <c r="BE41" s="9"/>
      <c r="BF41" s="9"/>
      <c r="BG41" s="9"/>
      <c r="BH41" s="9"/>
      <c r="BI41" s="9"/>
    </row>
    <row r="42" spans="3:61" s="7" customFormat="1" ht="12.7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T42" s="18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54" s="6" customFormat="1" ht="12.75">
      <c r="A43" s="7"/>
      <c r="B43" s="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61" s="6" customFormat="1" ht="12.75">
      <c r="A44" s="7"/>
      <c r="B44" s="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s="6" customFormat="1" ht="12.75" customHeight="1">
      <c r="A45" s="7"/>
      <c r="B45" s="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s="6" customFormat="1" ht="12.75">
      <c r="A46" s="7"/>
      <c r="B46" s="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s="6" customFormat="1" ht="12.75">
      <c r="A47" s="7"/>
      <c r="B47" s="7"/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s="6" customFormat="1" ht="12.75">
      <c r="A48" s="7"/>
      <c r="B48" s="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0"/>
      <c r="BC49" s="10"/>
      <c r="BD49" s="10"/>
      <c r="BE49" s="10"/>
      <c r="BF49" s="10"/>
      <c r="BG49" s="10"/>
      <c r="BH49" s="10"/>
      <c r="BI49" s="10"/>
    </row>
    <row r="50" spans="54:61" s="6" customFormat="1" ht="12.75">
      <c r="BB50" s="10"/>
      <c r="BC50" s="10"/>
      <c r="BD50" s="10"/>
      <c r="BE50" s="10"/>
      <c r="BF50" s="10"/>
      <c r="BG50" s="10"/>
      <c r="BH50" s="10"/>
      <c r="BI50" s="10"/>
    </row>
    <row r="51" spans="1:61" s="6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0"/>
      <c r="BC51" s="10"/>
      <c r="BD51" s="10"/>
      <c r="BE51" s="10"/>
      <c r="BF51" s="10"/>
      <c r="BG51" s="10"/>
      <c r="BH51" s="10"/>
      <c r="BI51" s="10"/>
    </row>
    <row r="52" spans="1:61" s="6" customFormat="1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10"/>
      <c r="BC52" s="10"/>
      <c r="BD52" s="10"/>
      <c r="BE52" s="10"/>
      <c r="BF52" s="10"/>
      <c r="BG52" s="10"/>
      <c r="BH52" s="10"/>
      <c r="BI52" s="10"/>
    </row>
    <row r="53" spans="1:61" s="6" customFormat="1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10"/>
      <c r="BD53" s="10"/>
      <c r="BE53" s="10"/>
      <c r="BF53" s="10"/>
      <c r="BG53" s="10"/>
      <c r="BH53" s="10"/>
      <c r="BI53" s="10"/>
    </row>
    <row r="54" spans="1:61" s="6" customFormat="1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0"/>
      <c r="AU54" s="10"/>
      <c r="AV54" s="10"/>
      <c r="AW54" s="10"/>
      <c r="AX54" s="10"/>
      <c r="AY54" s="10"/>
      <c r="AZ54" s="10"/>
      <c r="BA54" s="10"/>
      <c r="BC54" s="10"/>
      <c r="BD54" s="10"/>
      <c r="BE54" s="10"/>
      <c r="BF54" s="10"/>
      <c r="BG54" s="10"/>
      <c r="BH54" s="10"/>
      <c r="BI54" s="10"/>
    </row>
    <row r="55" spans="1:61" s="6" customFormat="1" ht="12.75">
      <c r="A55" s="7"/>
      <c r="B55" s="7"/>
      <c r="C55" s="2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10"/>
      <c r="AU55" s="10"/>
      <c r="AV55" s="10"/>
      <c r="AW55" s="10"/>
      <c r="AX55" s="10"/>
      <c r="AY55" s="10"/>
      <c r="AZ55" s="10"/>
      <c r="BA55" s="10"/>
      <c r="BB55" s="14"/>
      <c r="BC55" s="9"/>
      <c r="BD55" s="9"/>
      <c r="BE55" s="9"/>
      <c r="BF55" s="9"/>
      <c r="BG55" s="9"/>
      <c r="BH55" s="9"/>
      <c r="BI55" s="9"/>
    </row>
    <row r="56" spans="1:54" s="6" customFormat="1" ht="16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10"/>
      <c r="AU56" s="10"/>
      <c r="AV56" s="10"/>
      <c r="AW56" s="10"/>
      <c r="AX56" s="10"/>
      <c r="AY56" s="10"/>
      <c r="AZ56" s="10"/>
      <c r="BA56" s="10"/>
      <c r="BB56" s="8"/>
    </row>
    <row r="57" spans="1:61" s="6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10"/>
      <c r="AU57" s="10"/>
      <c r="AV57" s="10"/>
      <c r="AW57" s="10"/>
      <c r="AX57" s="10"/>
      <c r="AY57" s="10"/>
      <c r="AZ57" s="10"/>
      <c r="BA57" s="10"/>
      <c r="BB57" s="9"/>
      <c r="BC57" s="14"/>
      <c r="BD57" s="14"/>
      <c r="BE57" s="14"/>
      <c r="BF57" s="14"/>
      <c r="BG57" s="14"/>
      <c r="BH57" s="14"/>
      <c r="BI57" s="14"/>
    </row>
    <row r="58" spans="1:61" s="6" customFormat="1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0"/>
      <c r="AU58" s="10"/>
      <c r="AV58" s="10"/>
      <c r="AW58" s="10"/>
      <c r="AX58" s="10"/>
      <c r="AY58" s="10"/>
      <c r="AZ58" s="10"/>
      <c r="BA58" s="10"/>
      <c r="BB58" s="10"/>
      <c r="BC58" s="8"/>
      <c r="BD58" s="8"/>
      <c r="BE58" s="8"/>
      <c r="BF58" s="8"/>
      <c r="BG58" s="8"/>
      <c r="BH58" s="8"/>
      <c r="BI58" s="8"/>
    </row>
    <row r="59" spans="1:61" s="6" customFormat="1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10"/>
      <c r="AU59" s="10"/>
      <c r="AV59" s="10"/>
      <c r="AW59" s="10"/>
      <c r="AX59" s="10"/>
      <c r="AY59" s="10"/>
      <c r="AZ59" s="10"/>
      <c r="BA59" s="10"/>
      <c r="BB59" s="10"/>
      <c r="BC59" s="9"/>
      <c r="BD59" s="9"/>
      <c r="BE59" s="9"/>
      <c r="BF59" s="9"/>
      <c r="BG59" s="9"/>
      <c r="BH59" s="9"/>
      <c r="BI59" s="9"/>
    </row>
    <row r="60" spans="1:61" s="6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</row>
    <row r="61" spans="1:61" s="6" customFormat="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</row>
    <row r="62" spans="1:61" s="6" customFormat="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</row>
    <row r="63" spans="1:61" s="6" customFormat="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</row>
    <row r="64" spans="1:61" s="6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</row>
    <row r="65" spans="1:61" s="6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</row>
    <row r="66" spans="1:61" s="6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</row>
    <row r="67" spans="1:61" s="6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</row>
    <row r="68" spans="1:61" s="6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</row>
    <row r="69" spans="1:61" s="6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</row>
    <row r="70" spans="1:61" s="6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</row>
    <row r="71" spans="1:61" s="6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</row>
    <row r="72" spans="1:61" s="6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</row>
    <row r="73" spans="1:61" s="6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s="6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s="6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</row>
    <row r="76" spans="1:61" s="6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</row>
    <row r="77" spans="1:61" s="6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</row>
    <row r="78" spans="1:61" s="6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s="6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</row>
    <row r="80" spans="1:61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10"/>
      <c r="BC80" s="10"/>
      <c r="BD80" s="10"/>
      <c r="BE80" s="10"/>
      <c r="BF80" s="10"/>
      <c r="BG80" s="10"/>
      <c r="BH80" s="10"/>
      <c r="BI80" s="10"/>
    </row>
    <row r="81" spans="54:61" s="6" customFormat="1" ht="12.75">
      <c r="BB81" s="10"/>
      <c r="BC81" s="10"/>
      <c r="BD81" s="10"/>
      <c r="BE81" s="10"/>
      <c r="BF81" s="10"/>
      <c r="BG81" s="10"/>
      <c r="BH81" s="10"/>
      <c r="BI81" s="10"/>
    </row>
    <row r="82" spans="1:61" s="6" customFormat="1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10"/>
      <c r="BC82" s="10"/>
      <c r="BD82" s="10"/>
      <c r="BE82" s="10"/>
      <c r="BF82" s="10"/>
      <c r="BG82" s="10"/>
      <c r="BH82" s="10"/>
      <c r="BI82" s="10"/>
    </row>
    <row r="83" spans="1:61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0"/>
      <c r="BC83" s="10"/>
      <c r="BD83" s="10"/>
      <c r="BE83" s="10"/>
      <c r="BF83" s="10"/>
      <c r="BG83" s="10"/>
      <c r="BH83" s="10"/>
      <c r="BI83" s="10"/>
    </row>
    <row r="84" spans="1:61" s="6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10"/>
      <c r="AU84" s="10"/>
      <c r="AV84" s="10"/>
      <c r="AW84" s="10"/>
      <c r="AX84" s="10"/>
      <c r="AY84" s="10"/>
      <c r="AZ84" s="10"/>
      <c r="BA84" s="10"/>
      <c r="BB84" s="9"/>
      <c r="BC84" s="10"/>
      <c r="BD84" s="10"/>
      <c r="BE84" s="10"/>
      <c r="BF84" s="10"/>
      <c r="BG84" s="10"/>
      <c r="BH84" s="10"/>
      <c r="BI84" s="10"/>
    </row>
    <row r="85" spans="1:61" s="6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10"/>
      <c r="AU85" s="10"/>
      <c r="AV85" s="10"/>
      <c r="AW85" s="10"/>
      <c r="AX85" s="10"/>
      <c r="AY85" s="10"/>
      <c r="AZ85" s="10"/>
      <c r="BA85" s="10"/>
      <c r="BC85" s="10"/>
      <c r="BD85" s="10"/>
      <c r="BE85" s="10"/>
      <c r="BF85" s="10"/>
      <c r="BG85" s="10"/>
      <c r="BH85" s="10"/>
      <c r="BI85" s="10"/>
    </row>
    <row r="86" spans="1:61" s="6" customFormat="1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10"/>
      <c r="AU86" s="10"/>
      <c r="AV86" s="10"/>
      <c r="AW86" s="10"/>
      <c r="AX86" s="10"/>
      <c r="AY86" s="10"/>
      <c r="AZ86" s="10"/>
      <c r="BA86" s="10"/>
      <c r="BB86" s="8"/>
      <c r="BC86" s="9"/>
      <c r="BD86" s="9"/>
      <c r="BE86" s="9"/>
      <c r="BF86" s="9"/>
      <c r="BG86" s="9"/>
      <c r="BH86" s="9"/>
      <c r="BI86" s="9"/>
    </row>
    <row r="87" spans="1:54" s="6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10"/>
      <c r="AU87" s="10"/>
      <c r="AV87" s="10"/>
      <c r="AW87" s="10"/>
      <c r="AX87" s="10"/>
      <c r="AY87" s="10"/>
      <c r="AZ87" s="10"/>
      <c r="BA87" s="10"/>
      <c r="BB87" s="9"/>
    </row>
    <row r="88" spans="1:61" s="6" customFormat="1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10"/>
      <c r="AU88" s="10"/>
      <c r="AV88" s="10"/>
      <c r="AW88" s="10"/>
      <c r="AX88" s="10"/>
      <c r="AY88" s="10"/>
      <c r="AZ88" s="10"/>
      <c r="BA88" s="10"/>
      <c r="BB88" s="10"/>
      <c r="BC88" s="8"/>
      <c r="BD88" s="8"/>
      <c r="BE88" s="8"/>
      <c r="BF88" s="8"/>
      <c r="BG88" s="8"/>
      <c r="BH88" s="8"/>
      <c r="BI88" s="8"/>
    </row>
    <row r="89" spans="1:61" s="6" customFormat="1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10"/>
      <c r="AU89" s="10"/>
      <c r="AV89" s="10"/>
      <c r="AW89" s="10"/>
      <c r="AX89" s="10"/>
      <c r="AY89" s="10"/>
      <c r="AZ89" s="10"/>
      <c r="BA89" s="10"/>
      <c r="BB89" s="10"/>
      <c r="BC89" s="9"/>
      <c r="BD89" s="9"/>
      <c r="BE89" s="9"/>
      <c r="BF89" s="9"/>
      <c r="BG89" s="9"/>
      <c r="BH89" s="9"/>
      <c r="BI89" s="9"/>
    </row>
    <row r="90" spans="1:61" s="6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1:61" s="6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</row>
    <row r="92" spans="1:61" s="6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</row>
    <row r="93" spans="1:61" s="6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</row>
    <row r="94" spans="1:61" s="6" customFormat="1" ht="12.75">
      <c r="A94" s="7"/>
      <c r="B94" s="7"/>
      <c r="C94" s="2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</row>
    <row r="95" spans="1:61" s="6" customFormat="1" ht="12.75">
      <c r="A95" s="7"/>
      <c r="B95" s="7"/>
      <c r="C95" s="2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</row>
    <row r="96" spans="1:61" s="6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</row>
    <row r="97" spans="1:61" s="6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</row>
    <row r="98" spans="1:61" s="6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</row>
    <row r="99" spans="1:61" s="6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</row>
    <row r="100" spans="1:61" s="6" customFormat="1" ht="26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</row>
    <row r="101" spans="1:61" s="6" customFormat="1" ht="27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</row>
    <row r="102" spans="1:61" s="6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</row>
    <row r="103" spans="1:61" s="6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</row>
    <row r="104" spans="1:61" s="6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</row>
    <row r="105" spans="1:61" s="6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</row>
    <row r="106" spans="1:61" s="6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</row>
    <row r="107" spans="1:61" s="6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</row>
    <row r="108" spans="1:61" s="6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  <row r="109" spans="1:61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0"/>
      <c r="BC109" s="10"/>
      <c r="BD109" s="10"/>
      <c r="BE109" s="10"/>
      <c r="BF109" s="10"/>
      <c r="BG109" s="10"/>
      <c r="BH109" s="10"/>
      <c r="BI109" s="10"/>
    </row>
    <row r="110" spans="54:61" s="6" customFormat="1" ht="12.75">
      <c r="BB110" s="10"/>
      <c r="BC110" s="10"/>
      <c r="BD110" s="10"/>
      <c r="BE110" s="10"/>
      <c r="BF110" s="10"/>
      <c r="BG110" s="10"/>
      <c r="BH110" s="10"/>
      <c r="BI110" s="10"/>
    </row>
    <row r="111" spans="1:61" s="6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</row>
    <row r="112" spans="1:61" s="6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</row>
    <row r="113" spans="1:61" s="6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0"/>
      <c r="AU113" s="10"/>
      <c r="AV113" s="10"/>
      <c r="AW113" s="10"/>
      <c r="AX113" s="10"/>
      <c r="AY113" s="10"/>
      <c r="AZ113" s="10"/>
      <c r="BA113" s="10"/>
      <c r="BB113" s="9"/>
      <c r="BC113" s="10"/>
      <c r="BD113" s="10"/>
      <c r="BE113" s="10"/>
      <c r="BF113" s="10"/>
      <c r="BG113" s="10"/>
      <c r="BH113" s="10"/>
      <c r="BI113" s="10"/>
    </row>
    <row r="114" spans="55:61" s="6" customFormat="1" ht="12.75">
      <c r="BC114" s="10"/>
      <c r="BD114" s="10"/>
      <c r="BE114" s="10"/>
      <c r="BF114" s="10"/>
      <c r="BG114" s="10"/>
      <c r="BH114" s="10"/>
      <c r="BI114" s="10"/>
    </row>
    <row r="115" spans="1:61" s="6" customFormat="1" ht="12.75">
      <c r="A115" s="7"/>
      <c r="B115" s="7"/>
      <c r="C115" s="21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10"/>
      <c r="BC115" s="9"/>
      <c r="BD115" s="9"/>
      <c r="BE115" s="9"/>
      <c r="BF115" s="9"/>
      <c r="BG115" s="9"/>
      <c r="BH115" s="9"/>
      <c r="BI115" s="9"/>
    </row>
    <row r="116" spans="1:54" s="6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10"/>
    </row>
    <row r="117" spans="1:61" s="6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0"/>
      <c r="BC117" s="10"/>
      <c r="BD117" s="10"/>
      <c r="BE117" s="10"/>
      <c r="BF117" s="10"/>
      <c r="BG117" s="10"/>
      <c r="BH117" s="10"/>
      <c r="BI117" s="10"/>
    </row>
    <row r="118" spans="1:61" s="6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C118" s="10"/>
      <c r="BD118" s="10"/>
      <c r="BE118" s="10"/>
      <c r="BF118" s="10"/>
      <c r="BG118" s="10"/>
      <c r="BH118" s="10"/>
      <c r="BI118" s="10"/>
    </row>
    <row r="119" spans="1:61" s="6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0"/>
      <c r="BC119" s="10"/>
      <c r="BD119" s="10"/>
      <c r="BE119" s="10"/>
      <c r="BF119" s="10"/>
      <c r="BG119" s="10"/>
      <c r="BH119" s="10"/>
      <c r="BI119" s="10"/>
    </row>
    <row r="120" spans="1:54" s="6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0"/>
    </row>
    <row r="121" spans="1:61" s="6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0"/>
      <c r="BC121" s="10"/>
      <c r="BD121" s="10"/>
      <c r="BE121" s="10"/>
      <c r="BF121" s="10"/>
      <c r="BG121" s="10"/>
      <c r="BH121" s="10"/>
      <c r="BI121" s="10"/>
    </row>
    <row r="122" spans="1:61" s="6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10"/>
      <c r="BD122" s="10"/>
      <c r="BE122" s="10"/>
      <c r="BF122" s="10"/>
      <c r="BG122" s="10"/>
      <c r="BH122" s="10"/>
      <c r="BI122" s="10"/>
    </row>
    <row r="123" spans="1:61" s="6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10"/>
      <c r="BD123" s="10"/>
      <c r="BE123" s="10"/>
      <c r="BF123" s="10"/>
      <c r="BG123" s="10"/>
      <c r="BH123" s="10"/>
      <c r="BI123" s="10"/>
    </row>
    <row r="124" spans="1:61" s="6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s="6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9:61" s="6" customFormat="1" ht="12.75"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9:61" s="6" customFormat="1" ht="12.7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54:61" s="6" customFormat="1" ht="12.75">
      <c r="BB128" s="7"/>
      <c r="BC128" s="7"/>
      <c r="BD128" s="7"/>
      <c r="BE128" s="7"/>
      <c r="BF128" s="7"/>
      <c r="BG128" s="7"/>
      <c r="BH128" s="7"/>
      <c r="BI128" s="7"/>
    </row>
    <row r="129" spans="54:61" s="6" customFormat="1" ht="12.75">
      <c r="BB129" s="7"/>
      <c r="BC129" s="7"/>
      <c r="BD129" s="7"/>
      <c r="BE129" s="7"/>
      <c r="BF129" s="7"/>
      <c r="BG129" s="7"/>
      <c r="BH129" s="7"/>
      <c r="BI129" s="7"/>
    </row>
    <row r="130" spans="19:61" s="6" customFormat="1" ht="12.75"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54:61" s="6" customFormat="1" ht="12.75">
      <c r="BB131" s="7"/>
      <c r="BC131" s="7"/>
      <c r="BD131" s="7"/>
      <c r="BE131" s="7"/>
      <c r="BF131" s="7"/>
      <c r="BG131" s="7"/>
      <c r="BH131" s="7"/>
      <c r="BI131" s="7"/>
    </row>
    <row r="132" spans="55:60" s="6" customFormat="1" ht="12.75">
      <c r="BC132" s="7"/>
      <c r="BD132" s="7"/>
      <c r="BE132" s="7"/>
      <c r="BF132" s="7"/>
      <c r="BG132" s="7"/>
      <c r="BH132" s="7"/>
    </row>
    <row r="133" spans="55:60" s="6" customFormat="1" ht="12.75">
      <c r="BC133" s="7"/>
      <c r="BD133" s="7"/>
      <c r="BE133" s="7"/>
      <c r="BF133" s="7"/>
      <c r="BG133" s="7"/>
      <c r="BH133" s="7"/>
    </row>
    <row r="134" s="6" customFormat="1" ht="12.75">
      <c r="BB134" s="7"/>
    </row>
    <row r="135" s="6" customFormat="1" ht="12.75"/>
    <row r="136" spans="1:60" s="6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C136" s="7"/>
      <c r="BD136" s="7"/>
      <c r="BE136" s="7"/>
      <c r="BF136" s="7"/>
      <c r="BG136" s="7"/>
      <c r="BH136" s="7"/>
    </row>
    <row r="137" spans="1:53" s="6" customFormat="1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1:53" s="6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1:53" s="6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4" s="6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s="6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66" spans="1:61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E166"/>
      <c r="BF166"/>
      <c r="BG166"/>
      <c r="BH166"/>
      <c r="BI166"/>
    </row>
    <row r="167" spans="1:61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E167"/>
      <c r="BF167"/>
      <c r="BG167"/>
      <c r="BH167"/>
      <c r="BI167"/>
    </row>
    <row r="168" spans="1:61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E168"/>
      <c r="BF168"/>
      <c r="BG168"/>
      <c r="BH168"/>
      <c r="BI168"/>
    </row>
    <row r="169" spans="1:61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E169"/>
      <c r="BF169"/>
      <c r="BG169"/>
      <c r="BH169"/>
      <c r="BI169"/>
    </row>
    <row r="170" spans="1:61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E170"/>
      <c r="BF170"/>
      <c r="BG170"/>
      <c r="BH170"/>
      <c r="BI170"/>
    </row>
    <row r="171" spans="1:61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E171"/>
      <c r="BF171"/>
      <c r="BG171"/>
      <c r="BH171"/>
      <c r="BI171"/>
    </row>
    <row r="172" spans="1:61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E172"/>
      <c r="BF172"/>
      <c r="BG172"/>
      <c r="BH172"/>
      <c r="BI172"/>
    </row>
    <row r="173" spans="1:61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E173"/>
      <c r="BF173"/>
      <c r="BG173"/>
      <c r="BH173"/>
      <c r="BI173"/>
    </row>
    <row r="174" spans="1:61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E174"/>
      <c r="BF174"/>
      <c r="BG174"/>
      <c r="BH174"/>
      <c r="BI174"/>
    </row>
    <row r="175" spans="1:61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E175"/>
      <c r="BF175"/>
      <c r="BG175"/>
      <c r="BH175"/>
      <c r="BI175"/>
    </row>
    <row r="176" spans="1:61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E176"/>
      <c r="BF176"/>
      <c r="BG176"/>
      <c r="BH176"/>
      <c r="BI176"/>
    </row>
  </sheetData>
  <sheetProtection/>
  <mergeCells count="131">
    <mergeCell ref="U30:V30"/>
    <mergeCell ref="W30:X30"/>
    <mergeCell ref="U31:V31"/>
    <mergeCell ref="W31:X31"/>
    <mergeCell ref="I31:J31"/>
    <mergeCell ref="K31:L31"/>
    <mergeCell ref="M31:N31"/>
    <mergeCell ref="O31:P31"/>
    <mergeCell ref="Q31:R31"/>
    <mergeCell ref="S31:T31"/>
    <mergeCell ref="I30:J30"/>
    <mergeCell ref="K30:L30"/>
    <mergeCell ref="M30:N30"/>
    <mergeCell ref="O30:P30"/>
    <mergeCell ref="Q30:R30"/>
    <mergeCell ref="S30:T30"/>
    <mergeCell ref="U28:V28"/>
    <mergeCell ref="W28:X28"/>
    <mergeCell ref="I29:J29"/>
    <mergeCell ref="K29:L29"/>
    <mergeCell ref="M29:N29"/>
    <mergeCell ref="O29:P29"/>
    <mergeCell ref="Q29:R29"/>
    <mergeCell ref="S29:T29"/>
    <mergeCell ref="U29:V29"/>
    <mergeCell ref="W29:X29"/>
    <mergeCell ref="I28:J28"/>
    <mergeCell ref="K28:L28"/>
    <mergeCell ref="M28:N28"/>
    <mergeCell ref="O28:P28"/>
    <mergeCell ref="Q28:R28"/>
    <mergeCell ref="S28:T28"/>
    <mergeCell ref="T1:AG1"/>
    <mergeCell ref="AU14:AY14"/>
    <mergeCell ref="AX3:BA3"/>
    <mergeCell ref="S3:W3"/>
    <mergeCell ref="X3:AA3"/>
    <mergeCell ref="BC23:BC24"/>
    <mergeCell ref="AE15:AF16"/>
    <mergeCell ref="AZ14:BA14"/>
    <mergeCell ref="AJ14:AT14"/>
    <mergeCell ref="AN12:AZ12"/>
    <mergeCell ref="AZ15:BA15"/>
    <mergeCell ref="AU15:AY15"/>
    <mergeCell ref="P16:R16"/>
    <mergeCell ref="S17:U17"/>
    <mergeCell ref="Z17:AD17"/>
    <mergeCell ref="V15:X15"/>
    <mergeCell ref="V16:X16"/>
    <mergeCell ref="AE17:AF17"/>
    <mergeCell ref="AE14:AF14"/>
    <mergeCell ref="Z14:AD14"/>
    <mergeCell ref="Z15:AD16"/>
    <mergeCell ref="J17:L17"/>
    <mergeCell ref="M15:O15"/>
    <mergeCell ref="M16:O16"/>
    <mergeCell ref="M17:O17"/>
    <mergeCell ref="S16:U16"/>
    <mergeCell ref="A15:C15"/>
    <mergeCell ref="J16:L16"/>
    <mergeCell ref="A3:A4"/>
    <mergeCell ref="B3:E3"/>
    <mergeCell ref="F3:I3"/>
    <mergeCell ref="S14:U14"/>
    <mergeCell ref="D15:F15"/>
    <mergeCell ref="G15:I15"/>
    <mergeCell ref="A14:C14"/>
    <mergeCell ref="D14:F14"/>
    <mergeCell ref="AJ3:AN3"/>
    <mergeCell ref="AO3:AR3"/>
    <mergeCell ref="AS3:AW3"/>
    <mergeCell ref="O3:R3"/>
    <mergeCell ref="G14:I14"/>
    <mergeCell ref="J14:L14"/>
    <mergeCell ref="M14:O14"/>
    <mergeCell ref="P14:R14"/>
    <mergeCell ref="V14:X14"/>
    <mergeCell ref="J3:N3"/>
    <mergeCell ref="G19:I19"/>
    <mergeCell ref="A17:C17"/>
    <mergeCell ref="A16:C16"/>
    <mergeCell ref="D17:F17"/>
    <mergeCell ref="G17:I17"/>
    <mergeCell ref="A18:C18"/>
    <mergeCell ref="A19:C19"/>
    <mergeCell ref="D18:F18"/>
    <mergeCell ref="D16:F16"/>
    <mergeCell ref="G16:I16"/>
    <mergeCell ref="M18:O18"/>
    <mergeCell ref="M19:O19"/>
    <mergeCell ref="P18:R18"/>
    <mergeCell ref="P19:R19"/>
    <mergeCell ref="S18:U18"/>
    <mergeCell ref="D19:F19"/>
    <mergeCell ref="S19:U19"/>
    <mergeCell ref="J18:L18"/>
    <mergeCell ref="J19:L19"/>
    <mergeCell ref="G18:I18"/>
    <mergeCell ref="AB3:AE3"/>
    <mergeCell ref="AF3:AI3"/>
    <mergeCell ref="S15:U15"/>
    <mergeCell ref="V17:X17"/>
    <mergeCell ref="E12:U12"/>
    <mergeCell ref="J15:L15"/>
    <mergeCell ref="P15:R15"/>
    <mergeCell ref="P17:R17"/>
    <mergeCell ref="Z12:AG12"/>
    <mergeCell ref="AG14:AH14"/>
    <mergeCell ref="V18:X18"/>
    <mergeCell ref="V19:X19"/>
    <mergeCell ref="AE18:AF18"/>
    <mergeCell ref="AE19:AF19"/>
    <mergeCell ref="Z19:AD19"/>
    <mergeCell ref="Z18:AD18"/>
    <mergeCell ref="AG18:AH18"/>
    <mergeCell ref="AG19:AH19"/>
    <mergeCell ref="AJ15:AT15"/>
    <mergeCell ref="AJ16:AT16"/>
    <mergeCell ref="AJ17:AT17"/>
    <mergeCell ref="AJ19:AT19"/>
    <mergeCell ref="AG15:AH16"/>
    <mergeCell ref="AG17:AH17"/>
    <mergeCell ref="AU19:AY19"/>
    <mergeCell ref="AZ19:BA19"/>
    <mergeCell ref="AJ18:AT18"/>
    <mergeCell ref="AU18:AY18"/>
    <mergeCell ref="AU16:AY16"/>
    <mergeCell ref="AU17:AY17"/>
    <mergeCell ref="AZ16:BA16"/>
    <mergeCell ref="AZ18:BA18"/>
    <mergeCell ref="AZ17:BA17"/>
  </mergeCells>
  <printOptions/>
  <pageMargins left="0.1968503937007874" right="0.1968503937007874" top="0.7874015748031497" bottom="1.1811023622047245" header="0.7086614173228347" footer="0.7086614173228347"/>
  <pageSetup horizontalDpi="600" verticalDpi="600" orientation="landscape" paperSize="9" scale="70" r:id="rId1"/>
  <rowBreaks count="2" manualBreakCount="2">
    <brk id="56" max="62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07"/>
  <sheetViews>
    <sheetView zoomScaleSheetLayoutView="100" zoomScalePageLayoutView="0" workbookViewId="0" topLeftCell="A10">
      <selection activeCell="V31" sqref="V31:W32"/>
    </sheetView>
  </sheetViews>
  <sheetFormatPr defaultColWidth="9.125" defaultRowHeight="12.75"/>
  <cols>
    <col min="1" max="1" width="14.00390625" style="55" customWidth="1"/>
    <col min="2" max="2" width="48.625" style="54" customWidth="1"/>
    <col min="3" max="3" width="5.375" style="54" customWidth="1"/>
    <col min="4" max="4" width="5.375" style="55" customWidth="1"/>
    <col min="5" max="5" width="5.375" style="53" customWidth="1"/>
    <col min="6" max="6" width="6.00390625" style="53" customWidth="1"/>
    <col min="7" max="11" width="5.375" style="53" customWidth="1"/>
    <col min="12" max="12" width="7.125" style="53" customWidth="1"/>
    <col min="13" max="19" width="5.375" style="53" customWidth="1"/>
    <col min="20" max="20" width="4.875" style="53" customWidth="1"/>
    <col min="21" max="27" width="4.625" style="54" customWidth="1"/>
    <col min="28" max="31" width="5.50390625" style="54" customWidth="1"/>
    <col min="32" max="32" width="3.625" style="54" customWidth="1"/>
    <col min="33" max="33" width="2.625" style="54" customWidth="1"/>
    <col min="34" max="34" width="2.50390625" style="54" customWidth="1"/>
    <col min="35" max="35" width="2.625" style="54" customWidth="1"/>
    <col min="36" max="36" width="3.00390625" style="54" customWidth="1"/>
    <col min="37" max="37" width="2.625" style="54" customWidth="1"/>
    <col min="38" max="40" width="2.50390625" style="54" customWidth="1"/>
    <col min="41" max="41" width="2.625" style="54" customWidth="1"/>
    <col min="42" max="43" width="2.50390625" style="54" customWidth="1"/>
    <col min="44" max="44" width="3.125" style="54" customWidth="1"/>
    <col min="45" max="46" width="2.50390625" style="54" customWidth="1"/>
    <col min="47" max="47" width="2.625" style="54" customWidth="1"/>
    <col min="48" max="50" width="2.50390625" style="54" customWidth="1"/>
    <col min="51" max="51" width="2.625" style="54" customWidth="1"/>
    <col min="52" max="52" width="2.50390625" style="54" customWidth="1"/>
    <col min="53" max="54" width="2.625" style="54" customWidth="1"/>
    <col min="55" max="16384" width="9.125" style="54" customWidth="1"/>
  </cols>
  <sheetData>
    <row r="1" spans="1:35" s="48" customFormat="1" ht="15" customHeight="1">
      <c r="A1" s="253" t="s">
        <v>60</v>
      </c>
      <c r="B1" s="255" t="s">
        <v>58</v>
      </c>
      <c r="C1" s="257" t="s">
        <v>49</v>
      </c>
      <c r="D1" s="257"/>
      <c r="E1" s="257"/>
      <c r="F1" s="259" t="s">
        <v>53</v>
      </c>
      <c r="G1" s="255" t="s">
        <v>14</v>
      </c>
      <c r="H1" s="255"/>
      <c r="I1" s="255"/>
      <c r="J1" s="255"/>
      <c r="K1" s="255"/>
      <c r="L1" s="255"/>
      <c r="M1" s="264" t="s">
        <v>39</v>
      </c>
      <c r="N1" s="264"/>
      <c r="O1" s="264"/>
      <c r="P1" s="264"/>
      <c r="Q1" s="264"/>
      <c r="R1" s="264"/>
      <c r="S1" s="264"/>
      <c r="T1" s="265"/>
      <c r="U1" s="42"/>
      <c r="V1" s="42"/>
      <c r="W1" s="42"/>
      <c r="X1" s="42"/>
      <c r="Y1" s="42"/>
      <c r="Z1" s="42"/>
      <c r="AA1" s="42"/>
      <c r="AB1" s="42"/>
      <c r="AC1" s="42"/>
      <c r="AI1" s="43"/>
    </row>
    <row r="2" spans="1:29" s="48" customFormat="1" ht="13.5" customHeight="1">
      <c r="A2" s="254"/>
      <c r="B2" s="256"/>
      <c r="C2" s="258"/>
      <c r="D2" s="258"/>
      <c r="E2" s="258"/>
      <c r="F2" s="260"/>
      <c r="G2" s="260" t="s">
        <v>57</v>
      </c>
      <c r="H2" s="261" t="s">
        <v>43</v>
      </c>
      <c r="I2" s="262"/>
      <c r="J2" s="262"/>
      <c r="K2" s="263"/>
      <c r="L2" s="260" t="s">
        <v>40</v>
      </c>
      <c r="M2" s="256" t="s">
        <v>37</v>
      </c>
      <c r="N2" s="256"/>
      <c r="O2" s="256" t="s">
        <v>38</v>
      </c>
      <c r="P2" s="256"/>
      <c r="Q2" s="256" t="s">
        <v>50</v>
      </c>
      <c r="R2" s="256"/>
      <c r="S2" s="266" t="s">
        <v>51</v>
      </c>
      <c r="T2" s="267"/>
      <c r="U2" s="42"/>
      <c r="V2" s="42"/>
      <c r="W2" s="42"/>
      <c r="X2" s="42"/>
      <c r="Y2" s="42"/>
      <c r="Z2" s="42"/>
      <c r="AA2" s="42"/>
      <c r="AB2" s="42"/>
      <c r="AC2" s="42"/>
    </row>
    <row r="3" spans="1:29" s="48" customFormat="1" ht="12.75" customHeight="1">
      <c r="A3" s="254"/>
      <c r="B3" s="256"/>
      <c r="C3" s="260" t="s">
        <v>56</v>
      </c>
      <c r="D3" s="260" t="s">
        <v>55</v>
      </c>
      <c r="E3" s="260" t="s">
        <v>54</v>
      </c>
      <c r="F3" s="260"/>
      <c r="G3" s="260"/>
      <c r="H3" s="260" t="s">
        <v>35</v>
      </c>
      <c r="I3" s="261" t="s">
        <v>42</v>
      </c>
      <c r="J3" s="262"/>
      <c r="K3" s="263"/>
      <c r="L3" s="260"/>
      <c r="M3" s="94">
        <v>1</v>
      </c>
      <c r="N3" s="94">
        <v>2</v>
      </c>
      <c r="O3" s="94">
        <v>3</v>
      </c>
      <c r="P3" s="88">
        <v>4</v>
      </c>
      <c r="Q3" s="88">
        <v>5</v>
      </c>
      <c r="R3" s="94">
        <v>6</v>
      </c>
      <c r="S3" s="94">
        <v>7</v>
      </c>
      <c r="T3" s="164">
        <v>8</v>
      </c>
      <c r="U3" s="42"/>
      <c r="V3" s="42"/>
      <c r="W3" s="42"/>
      <c r="X3" s="42"/>
      <c r="Y3" s="42"/>
      <c r="Z3" s="42"/>
      <c r="AA3" s="42"/>
      <c r="AB3" s="42"/>
      <c r="AC3" s="42"/>
    </row>
    <row r="4" spans="1:29" s="48" customFormat="1" ht="17.25" customHeight="1">
      <c r="A4" s="254"/>
      <c r="B4" s="256"/>
      <c r="C4" s="260"/>
      <c r="D4" s="260"/>
      <c r="E4" s="260"/>
      <c r="F4" s="260"/>
      <c r="G4" s="260"/>
      <c r="H4" s="260"/>
      <c r="I4" s="260" t="s">
        <v>15</v>
      </c>
      <c r="J4" s="260" t="s">
        <v>41</v>
      </c>
      <c r="K4" s="260" t="s">
        <v>71</v>
      </c>
      <c r="L4" s="260"/>
      <c r="M4" s="256" t="s">
        <v>36</v>
      </c>
      <c r="N4" s="256"/>
      <c r="O4" s="256"/>
      <c r="P4" s="256"/>
      <c r="Q4" s="256"/>
      <c r="R4" s="256"/>
      <c r="S4" s="256"/>
      <c r="T4" s="268"/>
      <c r="U4" s="44"/>
      <c r="V4" s="44"/>
      <c r="W4" s="44"/>
      <c r="X4" s="44"/>
      <c r="Y4" s="44"/>
      <c r="Z4" s="44"/>
      <c r="AA4" s="44"/>
      <c r="AB4" s="44"/>
      <c r="AC4" s="44"/>
    </row>
    <row r="5" spans="1:34" s="48" customFormat="1" ht="24.75" customHeight="1">
      <c r="A5" s="254"/>
      <c r="B5" s="256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56"/>
      <c r="N5" s="256"/>
      <c r="O5" s="256"/>
      <c r="P5" s="256"/>
      <c r="Q5" s="256"/>
      <c r="R5" s="256"/>
      <c r="S5" s="256"/>
      <c r="T5" s="268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48" customFormat="1" ht="24.75" customHeight="1">
      <c r="A6" s="254"/>
      <c r="B6" s="256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94">
        <v>8</v>
      </c>
      <c r="N6" s="94">
        <v>7</v>
      </c>
      <c r="O6" s="181">
        <v>8</v>
      </c>
      <c r="P6" s="181">
        <v>7</v>
      </c>
      <c r="Q6" s="181">
        <v>8</v>
      </c>
      <c r="R6" s="181">
        <v>7</v>
      </c>
      <c r="S6" s="94"/>
      <c r="T6" s="164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67" s="51" customFormat="1" ht="19.5" customHeight="1">
      <c r="A7" s="241" t="s">
        <v>97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3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s="46" customFormat="1" ht="19.5" customHeight="1" thickBot="1">
      <c r="A8" s="244" t="s">
        <v>59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 s="48" customFormat="1" ht="19.5" customHeight="1" thickBot="1">
      <c r="A9" s="150" t="s">
        <v>98</v>
      </c>
      <c r="B9" s="136" t="s">
        <v>76</v>
      </c>
      <c r="C9" s="96"/>
      <c r="D9" s="137" t="s">
        <v>87</v>
      </c>
      <c r="E9" s="96"/>
      <c r="F9" s="138">
        <v>3</v>
      </c>
      <c r="G9" s="96">
        <v>90</v>
      </c>
      <c r="H9" s="96">
        <v>30</v>
      </c>
      <c r="I9" s="96">
        <v>14</v>
      </c>
      <c r="J9" s="96">
        <v>16</v>
      </c>
      <c r="K9" s="96"/>
      <c r="L9" s="97">
        <f>G9-H9</f>
        <v>60</v>
      </c>
      <c r="M9" s="95">
        <v>30</v>
      </c>
      <c r="N9" s="96"/>
      <c r="O9" s="96"/>
      <c r="P9" s="96"/>
      <c r="Q9" s="96"/>
      <c r="R9" s="96"/>
      <c r="S9" s="96"/>
      <c r="T9" s="97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 s="48" customFormat="1" ht="28.5" customHeight="1" thickBot="1">
      <c r="A10" s="151" t="s">
        <v>99</v>
      </c>
      <c r="B10" s="157" t="s">
        <v>79</v>
      </c>
      <c r="C10" s="77">
        <v>1</v>
      </c>
      <c r="D10" s="81"/>
      <c r="E10" s="77"/>
      <c r="F10" s="79">
        <v>3</v>
      </c>
      <c r="G10" s="77">
        <v>90</v>
      </c>
      <c r="H10" s="77">
        <v>30</v>
      </c>
      <c r="I10" s="77">
        <v>14</v>
      </c>
      <c r="J10" s="77">
        <v>16</v>
      </c>
      <c r="K10" s="77"/>
      <c r="L10" s="97">
        <f>G10-H10</f>
        <v>60</v>
      </c>
      <c r="M10" s="98">
        <v>30</v>
      </c>
      <c r="N10" s="77"/>
      <c r="O10" s="77"/>
      <c r="P10" s="77"/>
      <c r="Q10" s="77"/>
      <c r="R10" s="77"/>
      <c r="S10" s="77"/>
      <c r="T10" s="9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1:21" s="48" customFormat="1" ht="19.5" customHeight="1" thickBot="1">
      <c r="A11" s="151" t="s">
        <v>100</v>
      </c>
      <c r="B11" s="84" t="s">
        <v>62</v>
      </c>
      <c r="C11" s="77">
        <v>2</v>
      </c>
      <c r="D11" s="78"/>
      <c r="E11" s="77"/>
      <c r="F11" s="79">
        <v>6</v>
      </c>
      <c r="G11" s="89">
        <v>180</v>
      </c>
      <c r="H11" s="77">
        <v>60</v>
      </c>
      <c r="I11" s="77"/>
      <c r="J11" s="77"/>
      <c r="K11" s="77">
        <v>60</v>
      </c>
      <c r="L11" s="97">
        <f>G11-H11</f>
        <v>120</v>
      </c>
      <c r="M11" s="98">
        <v>30</v>
      </c>
      <c r="N11" s="77">
        <v>30</v>
      </c>
      <c r="O11" s="77"/>
      <c r="P11" s="77"/>
      <c r="Q11" s="77"/>
      <c r="R11" s="81"/>
      <c r="S11" s="81"/>
      <c r="T11" s="100"/>
      <c r="U11" s="45"/>
    </row>
    <row r="12" spans="1:67" s="48" customFormat="1" ht="20.25" customHeight="1" thickBot="1">
      <c r="A12" s="152" t="s">
        <v>101</v>
      </c>
      <c r="B12" s="158" t="s">
        <v>75</v>
      </c>
      <c r="C12" s="114"/>
      <c r="D12" s="115" t="s">
        <v>70</v>
      </c>
      <c r="E12" s="114"/>
      <c r="F12" s="116">
        <v>3</v>
      </c>
      <c r="G12" s="114">
        <v>90</v>
      </c>
      <c r="H12" s="114">
        <v>30</v>
      </c>
      <c r="I12" s="114">
        <v>14</v>
      </c>
      <c r="J12" s="114">
        <v>16</v>
      </c>
      <c r="K12" s="114"/>
      <c r="L12" s="97">
        <f>G12-H12</f>
        <v>60</v>
      </c>
      <c r="M12" s="117"/>
      <c r="N12" s="114"/>
      <c r="O12" s="114"/>
      <c r="P12" s="114"/>
      <c r="Q12" s="114"/>
      <c r="R12" s="114">
        <v>30</v>
      </c>
      <c r="S12" s="77"/>
      <c r="T12" s="9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s="51" customFormat="1" ht="19.5" customHeight="1" thickBot="1">
      <c r="A13" s="153"/>
      <c r="B13" s="159" t="s">
        <v>44</v>
      </c>
      <c r="C13" s="118">
        <v>2</v>
      </c>
      <c r="D13" s="119">
        <v>2</v>
      </c>
      <c r="E13" s="118"/>
      <c r="F13" s="120">
        <f>SUM(F9:F12)</f>
        <v>15</v>
      </c>
      <c r="G13" s="118">
        <f>SUM(G9:G12)</f>
        <v>450</v>
      </c>
      <c r="H13" s="118">
        <f aca="true" t="shared" si="0" ref="H13:T13">SUM(H9:H12)</f>
        <v>150</v>
      </c>
      <c r="I13" s="118">
        <f t="shared" si="0"/>
        <v>42</v>
      </c>
      <c r="J13" s="118">
        <f t="shared" si="0"/>
        <v>48</v>
      </c>
      <c r="K13" s="118">
        <f t="shared" si="0"/>
        <v>60</v>
      </c>
      <c r="L13" s="118">
        <f t="shared" si="0"/>
        <v>300</v>
      </c>
      <c r="M13" s="118">
        <f t="shared" si="0"/>
        <v>90</v>
      </c>
      <c r="N13" s="118">
        <f t="shared" si="0"/>
        <v>30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30</v>
      </c>
      <c r="S13" s="118">
        <f t="shared" si="0"/>
        <v>0</v>
      </c>
      <c r="T13" s="118">
        <f t="shared" si="0"/>
        <v>0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s="51" customFormat="1" ht="19.5" customHeight="1" thickBot="1">
      <c r="A14" s="247" t="s">
        <v>90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s="51" customFormat="1" ht="19.5" customHeight="1" thickBot="1">
      <c r="A15" s="150" t="s">
        <v>91</v>
      </c>
      <c r="B15" s="139" t="s">
        <v>81</v>
      </c>
      <c r="C15" s="140" t="s">
        <v>88</v>
      </c>
      <c r="D15" s="141"/>
      <c r="E15" s="140"/>
      <c r="F15" s="142">
        <v>6</v>
      </c>
      <c r="G15" s="143">
        <v>180</v>
      </c>
      <c r="H15" s="141">
        <v>60</v>
      </c>
      <c r="I15" s="141">
        <v>30</v>
      </c>
      <c r="J15" s="140" t="s">
        <v>80</v>
      </c>
      <c r="K15" s="141"/>
      <c r="L15" s="97">
        <f aca="true" t="shared" si="1" ref="L15:L20">G15-H15</f>
        <v>120</v>
      </c>
      <c r="M15" s="95"/>
      <c r="N15" s="96">
        <v>60</v>
      </c>
      <c r="O15" s="96"/>
      <c r="P15" s="96"/>
      <c r="Q15" s="96"/>
      <c r="R15" s="96"/>
      <c r="S15" s="96"/>
      <c r="T15" s="97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s="51" customFormat="1" ht="19.5" customHeight="1" thickBot="1">
      <c r="A16" s="150" t="s">
        <v>92</v>
      </c>
      <c r="B16" s="139" t="s">
        <v>63</v>
      </c>
      <c r="C16" s="140"/>
      <c r="D16" s="141">
        <v>3</v>
      </c>
      <c r="E16" s="140"/>
      <c r="F16" s="142">
        <v>3</v>
      </c>
      <c r="G16" s="143">
        <v>90</v>
      </c>
      <c r="H16" s="141">
        <v>30</v>
      </c>
      <c r="I16" s="141">
        <v>10</v>
      </c>
      <c r="J16" s="140"/>
      <c r="K16" s="141">
        <v>20</v>
      </c>
      <c r="L16" s="97">
        <f t="shared" si="1"/>
        <v>60</v>
      </c>
      <c r="M16" s="95"/>
      <c r="N16" s="96"/>
      <c r="O16" s="96">
        <v>30</v>
      </c>
      <c r="P16" s="96"/>
      <c r="Q16" s="96"/>
      <c r="R16" s="96"/>
      <c r="S16" s="96"/>
      <c r="T16" s="97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51" customFormat="1" ht="19.5" customHeight="1" thickBot="1">
      <c r="A17" s="151" t="s">
        <v>93</v>
      </c>
      <c r="B17" s="83" t="s">
        <v>82</v>
      </c>
      <c r="C17" s="82">
        <v>3</v>
      </c>
      <c r="D17" s="82"/>
      <c r="E17" s="82"/>
      <c r="F17" s="80">
        <v>3</v>
      </c>
      <c r="G17" s="82">
        <v>90</v>
      </c>
      <c r="H17" s="82">
        <v>30</v>
      </c>
      <c r="I17" s="82">
        <v>10</v>
      </c>
      <c r="J17" s="82">
        <v>20</v>
      </c>
      <c r="K17" s="82"/>
      <c r="L17" s="97">
        <f t="shared" si="1"/>
        <v>60</v>
      </c>
      <c r="M17" s="103"/>
      <c r="N17" s="82"/>
      <c r="O17" s="77">
        <v>30</v>
      </c>
      <c r="P17" s="77"/>
      <c r="Q17" s="77"/>
      <c r="R17" s="77"/>
      <c r="S17" s="77"/>
      <c r="T17" s="9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s="51" customFormat="1" ht="19.5" customHeight="1" thickBot="1">
      <c r="A18" s="151" t="s">
        <v>94</v>
      </c>
      <c r="B18" s="91" t="s">
        <v>83</v>
      </c>
      <c r="C18" s="92"/>
      <c r="D18" s="92">
        <v>4</v>
      </c>
      <c r="E18" s="92"/>
      <c r="F18" s="85">
        <v>3</v>
      </c>
      <c r="G18" s="92">
        <v>90</v>
      </c>
      <c r="H18" s="92">
        <v>30</v>
      </c>
      <c r="I18" s="92">
        <v>14</v>
      </c>
      <c r="J18" s="92">
        <v>16</v>
      </c>
      <c r="K18" s="92"/>
      <c r="L18" s="97">
        <f t="shared" si="1"/>
        <v>60</v>
      </c>
      <c r="M18" s="104"/>
      <c r="N18" s="92"/>
      <c r="O18" s="90"/>
      <c r="P18" s="90">
        <v>30</v>
      </c>
      <c r="Q18" s="77"/>
      <c r="R18" s="77"/>
      <c r="S18" s="77"/>
      <c r="T18" s="9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s="51" customFormat="1" ht="19.5" customHeight="1" thickBot="1">
      <c r="A19" s="151" t="s">
        <v>95</v>
      </c>
      <c r="B19" s="91" t="s">
        <v>89</v>
      </c>
      <c r="C19" s="92"/>
      <c r="D19" s="92">
        <v>4</v>
      </c>
      <c r="E19" s="92"/>
      <c r="F19" s="85">
        <v>3</v>
      </c>
      <c r="G19" s="92">
        <v>90</v>
      </c>
      <c r="H19" s="92">
        <v>30</v>
      </c>
      <c r="I19" s="92">
        <v>14</v>
      </c>
      <c r="J19" s="92">
        <v>16</v>
      </c>
      <c r="K19" s="92"/>
      <c r="L19" s="97">
        <f t="shared" si="1"/>
        <v>60</v>
      </c>
      <c r="M19" s="104"/>
      <c r="N19" s="92"/>
      <c r="O19" s="90"/>
      <c r="P19" s="90">
        <v>30</v>
      </c>
      <c r="Q19" s="90"/>
      <c r="R19" s="90"/>
      <c r="S19" s="90"/>
      <c r="T19" s="105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s="51" customFormat="1" ht="19.5" customHeight="1" thickBot="1">
      <c r="A20" s="152" t="s">
        <v>96</v>
      </c>
      <c r="B20" s="121" t="s">
        <v>64</v>
      </c>
      <c r="C20" s="112"/>
      <c r="D20" s="112">
        <v>7</v>
      </c>
      <c r="E20" s="112"/>
      <c r="F20" s="122">
        <v>3</v>
      </c>
      <c r="G20" s="112">
        <v>90</v>
      </c>
      <c r="H20" s="112"/>
      <c r="I20" s="112"/>
      <c r="J20" s="112"/>
      <c r="K20" s="112"/>
      <c r="L20" s="97">
        <f t="shared" si="1"/>
        <v>90</v>
      </c>
      <c r="M20" s="111"/>
      <c r="N20" s="112"/>
      <c r="O20" s="112"/>
      <c r="P20" s="112"/>
      <c r="Q20" s="112"/>
      <c r="R20" s="112"/>
      <c r="S20" s="112"/>
      <c r="T20" s="113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s="51" customFormat="1" ht="19.5" customHeight="1" thickBot="1">
      <c r="A21" s="271" t="s">
        <v>44</v>
      </c>
      <c r="B21" s="272"/>
      <c r="C21" s="109">
        <v>2</v>
      </c>
      <c r="D21" s="125">
        <v>4</v>
      </c>
      <c r="E21" s="109"/>
      <c r="F21" s="126">
        <f>SUM(F15:F20)</f>
        <v>21</v>
      </c>
      <c r="G21" s="109">
        <f>SUM(G15:G20)</f>
        <v>630</v>
      </c>
      <c r="H21" s="109">
        <f aca="true" t="shared" si="2" ref="H21:T21">SUM(H15:H20)</f>
        <v>180</v>
      </c>
      <c r="I21" s="109">
        <f t="shared" si="2"/>
        <v>78</v>
      </c>
      <c r="J21" s="109">
        <f t="shared" si="2"/>
        <v>52</v>
      </c>
      <c r="K21" s="109">
        <f t="shared" si="2"/>
        <v>20</v>
      </c>
      <c r="L21" s="109">
        <f t="shared" si="2"/>
        <v>450</v>
      </c>
      <c r="M21" s="109">
        <f t="shared" si="2"/>
        <v>0</v>
      </c>
      <c r="N21" s="109">
        <f t="shared" si="2"/>
        <v>60</v>
      </c>
      <c r="O21" s="109">
        <f t="shared" si="2"/>
        <v>60</v>
      </c>
      <c r="P21" s="109">
        <f t="shared" si="2"/>
        <v>60</v>
      </c>
      <c r="Q21" s="109">
        <f t="shared" si="2"/>
        <v>0</v>
      </c>
      <c r="R21" s="109">
        <f t="shared" si="2"/>
        <v>0</v>
      </c>
      <c r="S21" s="109">
        <f t="shared" si="2"/>
        <v>0</v>
      </c>
      <c r="T21" s="109">
        <f t="shared" si="2"/>
        <v>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s="51" customFormat="1" ht="19.5" customHeight="1" thickBot="1">
      <c r="A22" s="271" t="s">
        <v>52</v>
      </c>
      <c r="B22" s="272"/>
      <c r="C22" s="109">
        <f>C13+C21</f>
        <v>4</v>
      </c>
      <c r="D22" s="109">
        <f>D13+D21</f>
        <v>6</v>
      </c>
      <c r="E22" s="154"/>
      <c r="F22" s="126">
        <f>SUM(F21,F13)</f>
        <v>36</v>
      </c>
      <c r="G22" s="109">
        <f>SUM(G21,G13)</f>
        <v>1080</v>
      </c>
      <c r="H22" s="109">
        <f>SUM(H21,H13)</f>
        <v>330</v>
      </c>
      <c r="I22" s="109">
        <f aca="true" t="shared" si="3" ref="I22:S22">SUM(I21,I13)</f>
        <v>120</v>
      </c>
      <c r="J22" s="109">
        <f t="shared" si="3"/>
        <v>100</v>
      </c>
      <c r="K22" s="109">
        <f t="shared" si="3"/>
        <v>80</v>
      </c>
      <c r="L22" s="110">
        <f t="shared" si="3"/>
        <v>750</v>
      </c>
      <c r="M22" s="108">
        <f t="shared" si="3"/>
        <v>90</v>
      </c>
      <c r="N22" s="109">
        <f t="shared" si="3"/>
        <v>90</v>
      </c>
      <c r="O22" s="109">
        <f t="shared" si="3"/>
        <v>60</v>
      </c>
      <c r="P22" s="109">
        <f t="shared" si="3"/>
        <v>60</v>
      </c>
      <c r="Q22" s="109">
        <f t="shared" si="3"/>
        <v>0</v>
      </c>
      <c r="R22" s="109">
        <f t="shared" si="3"/>
        <v>30</v>
      </c>
      <c r="S22" s="109">
        <f t="shared" si="3"/>
        <v>0</v>
      </c>
      <c r="T22" s="110">
        <f>SUM(T21,T13)</f>
        <v>0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s="46" customFormat="1" ht="19.5" customHeight="1" thickBot="1">
      <c r="A23" s="250" t="s">
        <v>102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s="46" customFormat="1" ht="19.5" customHeight="1" thickBot="1">
      <c r="A24" s="276" t="s">
        <v>103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s="46" customFormat="1" ht="19.5" customHeight="1" thickBot="1">
      <c r="A25" s="155" t="s">
        <v>104</v>
      </c>
      <c r="B25" s="144" t="s">
        <v>84</v>
      </c>
      <c r="C25" s="107"/>
      <c r="D25" s="156">
        <v>5</v>
      </c>
      <c r="E25" s="107"/>
      <c r="F25" s="145">
        <v>5</v>
      </c>
      <c r="G25" s="107">
        <v>150</v>
      </c>
      <c r="H25" s="107">
        <v>50</v>
      </c>
      <c r="I25" s="107"/>
      <c r="J25" s="107"/>
      <c r="K25" s="107"/>
      <c r="L25" s="146">
        <f>G25-H25</f>
        <v>100</v>
      </c>
      <c r="M25" s="106"/>
      <c r="N25" s="107"/>
      <c r="O25" s="107"/>
      <c r="P25" s="107"/>
      <c r="Q25" s="107">
        <v>50</v>
      </c>
      <c r="R25" s="107"/>
      <c r="S25" s="107"/>
      <c r="T25" s="14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s="46" customFormat="1" ht="19.5" customHeight="1" thickBot="1">
      <c r="A26" s="160" t="s">
        <v>105</v>
      </c>
      <c r="B26" s="161" t="s">
        <v>85</v>
      </c>
      <c r="C26" s="188"/>
      <c r="D26" s="189">
        <v>5</v>
      </c>
      <c r="E26" s="188"/>
      <c r="F26" s="190">
        <v>4</v>
      </c>
      <c r="G26" s="188">
        <v>120</v>
      </c>
      <c r="H26" s="188">
        <v>40</v>
      </c>
      <c r="I26" s="188"/>
      <c r="J26" s="188"/>
      <c r="K26" s="188"/>
      <c r="L26" s="146">
        <f>G26-H26</f>
        <v>80</v>
      </c>
      <c r="M26" s="192"/>
      <c r="N26" s="188"/>
      <c r="O26" s="188"/>
      <c r="P26" s="188"/>
      <c r="Q26" s="188">
        <v>40</v>
      </c>
      <c r="R26" s="188"/>
      <c r="S26" s="188"/>
      <c r="T26" s="19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46" customFormat="1" ht="19.5" customHeight="1" thickBot="1">
      <c r="A27" s="160" t="s">
        <v>106</v>
      </c>
      <c r="B27" s="161" t="s">
        <v>86</v>
      </c>
      <c r="C27" s="147"/>
      <c r="D27" s="162">
        <v>6</v>
      </c>
      <c r="E27" s="147"/>
      <c r="F27" s="148">
        <v>4</v>
      </c>
      <c r="G27" s="147">
        <v>120</v>
      </c>
      <c r="H27" s="147">
        <v>40</v>
      </c>
      <c r="I27" s="147"/>
      <c r="J27" s="147"/>
      <c r="K27" s="147"/>
      <c r="L27" s="146">
        <f>G27-H27</f>
        <v>80</v>
      </c>
      <c r="M27" s="163"/>
      <c r="N27" s="147"/>
      <c r="O27" s="147"/>
      <c r="P27" s="147"/>
      <c r="Q27" s="147"/>
      <c r="R27" s="147">
        <v>40</v>
      </c>
      <c r="S27" s="147"/>
      <c r="T27" s="149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46" customFormat="1" ht="19.5" customHeight="1" thickBot="1">
      <c r="A28" s="271" t="s">
        <v>44</v>
      </c>
      <c r="B28" s="272"/>
      <c r="C28" s="131">
        <v>0</v>
      </c>
      <c r="D28" s="131">
        <v>3</v>
      </c>
      <c r="E28" s="131"/>
      <c r="F28" s="132">
        <f>SUM(F25:F27)</f>
        <v>13</v>
      </c>
      <c r="G28" s="131">
        <f>SUM(G25:G27)</f>
        <v>390</v>
      </c>
      <c r="H28" s="131">
        <f aca="true" t="shared" si="4" ref="H28:T28">SUM(H25:H27)</f>
        <v>130</v>
      </c>
      <c r="I28" s="131">
        <f t="shared" si="4"/>
        <v>0</v>
      </c>
      <c r="J28" s="131">
        <f t="shared" si="4"/>
        <v>0</v>
      </c>
      <c r="K28" s="131">
        <f t="shared" si="4"/>
        <v>0</v>
      </c>
      <c r="L28" s="133">
        <f t="shared" si="4"/>
        <v>260</v>
      </c>
      <c r="M28" s="134">
        <f t="shared" si="4"/>
        <v>0</v>
      </c>
      <c r="N28" s="131">
        <f t="shared" si="4"/>
        <v>0</v>
      </c>
      <c r="O28" s="131">
        <f t="shared" si="4"/>
        <v>0</v>
      </c>
      <c r="P28" s="131">
        <f t="shared" si="4"/>
        <v>0</v>
      </c>
      <c r="Q28" s="131">
        <f t="shared" si="4"/>
        <v>90</v>
      </c>
      <c r="R28" s="131">
        <f t="shared" si="4"/>
        <v>40</v>
      </c>
      <c r="S28" s="131">
        <f t="shared" si="4"/>
        <v>0</v>
      </c>
      <c r="T28" s="135">
        <f t="shared" si="4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46" customFormat="1" ht="19.5" customHeight="1" thickBot="1">
      <c r="A29" s="271" t="s">
        <v>77</v>
      </c>
      <c r="B29" s="272"/>
      <c r="C29" s="109">
        <f aca="true" t="shared" si="5" ref="C29:T29">C28+C22</f>
        <v>4</v>
      </c>
      <c r="D29" s="109">
        <f t="shared" si="5"/>
        <v>9</v>
      </c>
      <c r="E29" s="109">
        <f t="shared" si="5"/>
        <v>0</v>
      </c>
      <c r="F29" s="126">
        <f>F28+F22</f>
        <v>49</v>
      </c>
      <c r="G29" s="109">
        <f>G28+G22</f>
        <v>1470</v>
      </c>
      <c r="H29" s="109">
        <f t="shared" si="5"/>
        <v>460</v>
      </c>
      <c r="I29" s="109">
        <f t="shared" si="5"/>
        <v>120</v>
      </c>
      <c r="J29" s="109">
        <f t="shared" si="5"/>
        <v>100</v>
      </c>
      <c r="K29" s="109">
        <f t="shared" si="5"/>
        <v>80</v>
      </c>
      <c r="L29" s="127">
        <f t="shared" si="5"/>
        <v>1010</v>
      </c>
      <c r="M29" s="183">
        <f t="shared" si="5"/>
        <v>90</v>
      </c>
      <c r="N29" s="184">
        <f t="shared" si="5"/>
        <v>90</v>
      </c>
      <c r="O29" s="184">
        <f t="shared" si="5"/>
        <v>60</v>
      </c>
      <c r="P29" s="184">
        <f t="shared" si="5"/>
        <v>60</v>
      </c>
      <c r="Q29" s="184">
        <f t="shared" si="5"/>
        <v>90</v>
      </c>
      <c r="R29" s="184">
        <f t="shared" si="5"/>
        <v>70</v>
      </c>
      <c r="S29" s="184">
        <f t="shared" si="5"/>
        <v>0</v>
      </c>
      <c r="T29" s="185">
        <f t="shared" si="5"/>
        <v>0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46" customFormat="1" ht="19.5" customHeight="1" thickBot="1">
      <c r="A30" s="279" t="s">
        <v>78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108">
        <f aca="true" t="shared" si="6" ref="M30:R30">M29/M6</f>
        <v>11.25</v>
      </c>
      <c r="N30" s="109">
        <f t="shared" si="6"/>
        <v>12.857142857142858</v>
      </c>
      <c r="O30" s="186">
        <f t="shared" si="6"/>
        <v>7.5</v>
      </c>
      <c r="P30" s="186">
        <f t="shared" si="6"/>
        <v>8.571428571428571</v>
      </c>
      <c r="Q30" s="186">
        <f t="shared" si="6"/>
        <v>11.25</v>
      </c>
      <c r="R30" s="186">
        <f t="shared" si="6"/>
        <v>10</v>
      </c>
      <c r="S30" s="186"/>
      <c r="T30" s="11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46" customFormat="1" ht="19.5" customHeight="1" thickBot="1">
      <c r="A31" s="273" t="s">
        <v>45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5"/>
      <c r="M31" s="128">
        <v>1</v>
      </c>
      <c r="N31" s="129">
        <v>2</v>
      </c>
      <c r="O31" s="129">
        <v>1</v>
      </c>
      <c r="P31" s="129">
        <v>0</v>
      </c>
      <c r="Q31" s="129">
        <v>0</v>
      </c>
      <c r="R31" s="129">
        <v>0</v>
      </c>
      <c r="S31" s="129">
        <v>0</v>
      </c>
      <c r="T31" s="130">
        <v>0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46" customFormat="1" ht="19.5" customHeight="1" thickBot="1">
      <c r="A32" s="273" t="s">
        <v>46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28">
        <v>1</v>
      </c>
      <c r="N32" s="129">
        <v>0</v>
      </c>
      <c r="O32" s="129">
        <v>1</v>
      </c>
      <c r="P32" s="129">
        <v>2</v>
      </c>
      <c r="Q32" s="129">
        <v>2</v>
      </c>
      <c r="R32" s="129">
        <v>2</v>
      </c>
      <c r="S32" s="129">
        <v>1</v>
      </c>
      <c r="T32" s="130">
        <v>0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20" s="51" customFormat="1" ht="15" customHeight="1">
      <c r="A33" s="16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  <c r="S33" s="87"/>
      <c r="T33" s="166"/>
    </row>
    <row r="34" spans="1:20" s="51" customFormat="1" ht="15" customHeight="1" thickBot="1">
      <c r="A34" s="167" t="s">
        <v>74</v>
      </c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269" t="s">
        <v>72</v>
      </c>
      <c r="R34" s="269"/>
      <c r="S34" s="269"/>
      <c r="T34" s="270"/>
    </row>
    <row r="35" spans="1:18" s="51" customFormat="1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="51" customFormat="1" ht="15" customHeight="1">
      <c r="A36" s="52"/>
    </row>
    <row r="37" spans="1:20" s="51" customFormat="1" ht="15" customHeight="1">
      <c r="A37" s="22"/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40" s="46" customFormat="1" ht="15" customHeight="1">
      <c r="A38" s="3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9"/>
      <c r="P38" s="29"/>
      <c r="Q38" s="29"/>
      <c r="R38" s="29"/>
      <c r="S38" s="29"/>
      <c r="T38" s="2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46" customFormat="1" ht="15" customHeight="1">
      <c r="A39" s="32"/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9"/>
      <c r="P39" s="29"/>
      <c r="Q39" s="29"/>
      <c r="R39" s="29"/>
      <c r="S39" s="29"/>
      <c r="T39" s="2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20" s="51" customFormat="1" ht="15" customHeight="1">
      <c r="A40" s="32"/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9"/>
      <c r="P40" s="29"/>
      <c r="Q40" s="29"/>
      <c r="R40" s="29"/>
      <c r="S40" s="29"/>
      <c r="T40" s="29"/>
    </row>
    <row r="41" spans="1:21" s="46" customFormat="1" ht="15" customHeight="1">
      <c r="A41" s="31"/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9"/>
      <c r="S41" s="29"/>
      <c r="T41" s="29"/>
      <c r="U41" s="21"/>
    </row>
    <row r="42" spans="1:20" s="51" customFormat="1" ht="14.25" customHeight="1">
      <c r="A42" s="31"/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R42" s="29"/>
      <c r="S42" s="29"/>
      <c r="T42" s="29"/>
    </row>
    <row r="43" spans="1:20" s="51" customFormat="1" ht="37.5" customHeight="1">
      <c r="A43" s="31"/>
      <c r="B43" s="22"/>
      <c r="C43" s="22"/>
      <c r="D43" s="22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9"/>
      <c r="R43" s="29"/>
      <c r="S43" s="29"/>
      <c r="T43" s="47"/>
    </row>
    <row r="44" spans="1:33" s="51" customFormat="1" ht="17.25" customHeight="1">
      <c r="A44" s="31"/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9"/>
      <c r="R44" s="29"/>
      <c r="S44" s="29"/>
      <c r="T44" s="47"/>
      <c r="AC44" s="54"/>
      <c r="AD44" s="54"/>
      <c r="AE44" s="54"/>
      <c r="AF44" s="54"/>
      <c r="AG44" s="54"/>
    </row>
    <row r="45" spans="1:75" s="51" customFormat="1" ht="9" customHeight="1">
      <c r="A45" s="31"/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9"/>
      <c r="P45" s="29"/>
      <c r="Q45" s="29"/>
      <c r="R45" s="29"/>
      <c r="S45" s="29"/>
      <c r="T45" s="29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s="51" customFormat="1" ht="9" customHeight="1">
      <c r="A46" s="22"/>
      <c r="B46" s="22"/>
      <c r="C46" s="22"/>
      <c r="D46" s="22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9"/>
      <c r="V46" s="29"/>
      <c r="W46" s="29"/>
      <c r="X46" s="29"/>
      <c r="Y46" s="47"/>
      <c r="Z46" s="47"/>
      <c r="AA46" s="47"/>
      <c r="AB46" s="47"/>
      <c r="AC46" s="48"/>
      <c r="AD46" s="48"/>
      <c r="AE46" s="48"/>
      <c r="AF46" s="48"/>
      <c r="AG46" s="47"/>
      <c r="AH46" s="47"/>
      <c r="AI46" s="47"/>
      <c r="AJ46" s="47"/>
      <c r="AK46" s="47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s="51" customFormat="1" ht="14.25" customHeight="1">
      <c r="A47" s="22"/>
      <c r="B47" s="22"/>
      <c r="C47" s="22"/>
      <c r="D47" s="22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51" customFormat="1" ht="10.5" customHeight="1">
      <c r="A48" s="22"/>
      <c r="B48" s="22"/>
      <c r="C48" s="22"/>
      <c r="D48" s="22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47"/>
      <c r="V48" s="47"/>
      <c r="W48" s="47"/>
      <c r="X48" s="47"/>
      <c r="Y48" s="47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s="51" customFormat="1" ht="13.5" customHeight="1">
      <c r="A49" s="28"/>
      <c r="B49" s="23"/>
      <c r="C49" s="23"/>
      <c r="D49" s="2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7"/>
      <c r="V49" s="47"/>
      <c r="W49" s="47"/>
      <c r="X49" s="47"/>
      <c r="Y49" s="47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s="51" customFormat="1" ht="15.75" customHeight="1">
      <c r="A50" s="28"/>
      <c r="B50" s="23"/>
      <c r="C50" s="23"/>
      <c r="D50" s="2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7"/>
      <c r="V50" s="47"/>
      <c r="W50" s="47"/>
      <c r="X50" s="47"/>
      <c r="Y50" s="47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s="51" customFormat="1" ht="12.75" customHeight="1">
      <c r="A51" s="28"/>
      <c r="B51" s="23"/>
      <c r="C51" s="23"/>
      <c r="D51" s="2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7"/>
      <c r="V51" s="47"/>
      <c r="W51" s="47"/>
      <c r="X51" s="47"/>
      <c r="Y51" s="4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51" customFormat="1" ht="13.5" customHeight="1">
      <c r="A52" s="28"/>
      <c r="B52" s="23"/>
      <c r="C52" s="23"/>
      <c r="D52" s="2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51" customFormat="1" ht="15">
      <c r="A53" s="28"/>
      <c r="B53" s="23"/>
      <c r="C53" s="23"/>
      <c r="D53" s="2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s="51" customFormat="1" ht="12.75">
      <c r="A54" s="28"/>
      <c r="B54" s="23"/>
      <c r="C54" s="23"/>
      <c r="D54" s="2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s="51" customFormat="1" ht="12.75">
      <c r="A55" s="28"/>
      <c r="B55" s="23"/>
      <c r="C55" s="23"/>
      <c r="D55" s="2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5" s="51" customFormat="1" ht="12.75">
      <c r="A56" s="28"/>
      <c r="B56" s="23"/>
      <c r="C56" s="23"/>
      <c r="D56" s="2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90" s="51" customFormat="1" ht="12.75">
      <c r="A57" s="28"/>
      <c r="B57" s="23"/>
      <c r="C57" s="23"/>
      <c r="D57" s="2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</row>
    <row r="58" spans="1:90" s="51" customFormat="1" ht="12.75">
      <c r="A58" s="28"/>
      <c r="B58" s="23"/>
      <c r="C58" s="23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</row>
    <row r="59" spans="1:90" s="51" customFormat="1" ht="12.75">
      <c r="A59" s="28"/>
      <c r="B59" s="23"/>
      <c r="C59" s="23"/>
      <c r="D59" s="2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</row>
    <row r="60" spans="1:90" s="51" customFormat="1" ht="12.75">
      <c r="A60" s="28"/>
      <c r="B60" s="23"/>
      <c r="C60" s="23"/>
      <c r="D60" s="2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</row>
    <row r="61" spans="1:90" s="51" customFormat="1" ht="12.75">
      <c r="A61" s="28"/>
      <c r="B61" s="23"/>
      <c r="C61" s="23"/>
      <c r="D61" s="2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</row>
    <row r="62" spans="1:90" s="51" customFormat="1" ht="12.75">
      <c r="A62" s="28"/>
      <c r="B62" s="23"/>
      <c r="C62" s="23"/>
      <c r="D62" s="2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</row>
    <row r="63" spans="1:90" s="51" customFormat="1" ht="12.75">
      <c r="A63" s="28"/>
      <c r="B63" s="23"/>
      <c r="C63" s="23"/>
      <c r="D63" s="2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</row>
    <row r="64" spans="1:90" s="51" customFormat="1" ht="12.75">
      <c r="A64" s="28"/>
      <c r="B64" s="23"/>
      <c r="C64" s="23"/>
      <c r="D64" s="2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</row>
    <row r="65" spans="1:90" s="51" customFormat="1" ht="12.75">
      <c r="A65" s="28"/>
      <c r="B65" s="23"/>
      <c r="C65" s="23"/>
      <c r="D65" s="2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</row>
    <row r="66" spans="1:90" s="51" customFormat="1" ht="12.75">
      <c r="A66" s="28"/>
      <c r="B66" s="23"/>
      <c r="C66" s="23"/>
      <c r="D66" s="2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</row>
    <row r="67" spans="1:90" s="51" customFormat="1" ht="12.75">
      <c r="A67" s="28"/>
      <c r="B67" s="23"/>
      <c r="C67" s="23"/>
      <c r="D67" s="2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</row>
    <row r="68" spans="1:90" s="51" customFormat="1" ht="12.75">
      <c r="A68" s="28"/>
      <c r="B68" s="23"/>
      <c r="C68" s="23"/>
      <c r="D68" s="28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</row>
    <row r="69" spans="1:90" s="51" customFormat="1" ht="12.75">
      <c r="A69" s="28"/>
      <c r="B69" s="23"/>
      <c r="C69" s="23"/>
      <c r="D69" s="28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</row>
    <row r="70" spans="1:90" s="51" customFormat="1" ht="12.75">
      <c r="A70" s="28"/>
      <c r="B70" s="23"/>
      <c r="C70" s="23"/>
      <c r="D70" s="28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</row>
    <row r="71" spans="1:90" s="51" customFormat="1" ht="12.75">
      <c r="A71" s="28"/>
      <c r="B71" s="23"/>
      <c r="C71" s="23"/>
      <c r="D71" s="28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</row>
    <row r="72" spans="1:90" s="51" customFormat="1" ht="12.75">
      <c r="A72" s="28"/>
      <c r="B72" s="23"/>
      <c r="C72" s="23"/>
      <c r="D72" s="28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</row>
    <row r="73" spans="1:90" s="51" customFormat="1" ht="12.75">
      <c r="A73" s="28"/>
      <c r="B73" s="23"/>
      <c r="C73" s="23"/>
      <c r="D73" s="28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</row>
    <row r="74" spans="1:90" s="51" customFormat="1" ht="12.75">
      <c r="A74" s="28"/>
      <c r="B74" s="23"/>
      <c r="C74" s="23"/>
      <c r="D74" s="28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</row>
    <row r="75" spans="1:90" s="51" customFormat="1" ht="12.75">
      <c r="A75" s="28"/>
      <c r="B75" s="23"/>
      <c r="C75" s="23"/>
      <c r="D75" s="28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</row>
    <row r="76" spans="1:90" s="51" customFormat="1" ht="12.75">
      <c r="A76" s="28"/>
      <c r="B76" s="23"/>
      <c r="C76" s="23"/>
      <c r="D76" s="2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</row>
    <row r="77" spans="1:90" s="51" customFormat="1" ht="12.75">
      <c r="A77" s="28"/>
      <c r="B77" s="23"/>
      <c r="C77" s="23"/>
      <c r="D77" s="28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</row>
    <row r="78" spans="1:90" s="51" customFormat="1" ht="12.75">
      <c r="A78" s="28"/>
      <c r="B78" s="23"/>
      <c r="C78" s="23"/>
      <c r="D78" s="28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</row>
    <row r="79" spans="1:90" s="51" customFormat="1" ht="12.75">
      <c r="A79" s="28"/>
      <c r="B79" s="23"/>
      <c r="C79" s="23"/>
      <c r="D79" s="28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</row>
    <row r="80" spans="1:90" s="51" customFormat="1" ht="12.75">
      <c r="A80" s="28"/>
      <c r="B80" s="23"/>
      <c r="C80" s="23"/>
      <c r="D80" s="28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</row>
    <row r="81" spans="1:90" s="51" customFormat="1" ht="12.75">
      <c r="A81" s="28"/>
      <c r="B81" s="23"/>
      <c r="C81" s="23"/>
      <c r="D81" s="28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</row>
    <row r="82" spans="1:90" s="51" customFormat="1" ht="12.75">
      <c r="A82" s="28"/>
      <c r="B82" s="23"/>
      <c r="C82" s="23"/>
      <c r="D82" s="28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</row>
    <row r="83" spans="1:90" s="51" customFormat="1" ht="12.75">
      <c r="A83" s="28"/>
      <c r="B83" s="23"/>
      <c r="C83" s="23"/>
      <c r="D83" s="28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</row>
    <row r="84" spans="1:90" s="51" customFormat="1" ht="12.75">
      <c r="A84" s="28"/>
      <c r="B84" s="23"/>
      <c r="C84" s="23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</row>
    <row r="85" spans="1:90" s="51" customFormat="1" ht="12.75">
      <c r="A85" s="28"/>
      <c r="B85" s="23"/>
      <c r="C85" s="23"/>
      <c r="D85" s="28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</row>
    <row r="86" spans="1:90" s="51" customFormat="1" ht="12.75">
      <c r="A86" s="28"/>
      <c r="B86" s="23"/>
      <c r="C86" s="23"/>
      <c r="D86" s="28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</row>
    <row r="87" spans="1:90" s="51" customFormat="1" ht="12.75">
      <c r="A87" s="28"/>
      <c r="B87" s="23"/>
      <c r="C87" s="23"/>
      <c r="D87" s="28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</row>
    <row r="88" spans="1:90" s="51" customFormat="1" ht="12.75">
      <c r="A88" s="28"/>
      <c r="B88" s="23"/>
      <c r="C88" s="23"/>
      <c r="D88" s="28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</row>
    <row r="89" spans="1:90" s="51" customFormat="1" ht="12.75">
      <c r="A89" s="28"/>
      <c r="B89" s="23"/>
      <c r="C89" s="23"/>
      <c r="D89" s="28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</row>
    <row r="90" spans="1:90" s="51" customFormat="1" ht="12.75">
      <c r="A90" s="28"/>
      <c r="B90" s="23"/>
      <c r="C90" s="23"/>
      <c r="D90" s="28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</row>
    <row r="91" spans="1:90" s="51" customFormat="1" ht="12.75">
      <c r="A91" s="28"/>
      <c r="B91" s="23"/>
      <c r="C91" s="23"/>
      <c r="D91" s="28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</row>
    <row r="92" spans="1:90" s="51" customFormat="1" ht="12.75">
      <c r="A92" s="28"/>
      <c r="B92" s="23"/>
      <c r="C92" s="23"/>
      <c r="D92" s="28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</row>
    <row r="93" spans="1:90" s="51" customFormat="1" ht="12.75">
      <c r="A93" s="28"/>
      <c r="B93" s="23"/>
      <c r="C93" s="23"/>
      <c r="D93" s="28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</row>
    <row r="94" spans="1:90" s="51" customFormat="1" ht="12.75">
      <c r="A94" s="28"/>
      <c r="B94" s="23"/>
      <c r="C94" s="23"/>
      <c r="D94" s="28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</row>
    <row r="95" spans="1:90" s="51" customFormat="1" ht="12.75">
      <c r="A95" s="28"/>
      <c r="B95" s="23"/>
      <c r="C95" s="23"/>
      <c r="D95" s="28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</row>
    <row r="96" spans="1:90" s="51" customFormat="1" ht="12.75">
      <c r="A96" s="28"/>
      <c r="B96" s="23"/>
      <c r="C96" s="23"/>
      <c r="D96" s="28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</row>
    <row r="97" spans="1:90" s="51" customFormat="1" ht="12.75">
      <c r="A97" s="28"/>
      <c r="B97" s="23"/>
      <c r="C97" s="2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</row>
    <row r="98" spans="1:90" s="51" customFormat="1" ht="12.75">
      <c r="A98" s="28"/>
      <c r="B98" s="23"/>
      <c r="C98" s="23"/>
      <c r="D98" s="28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</row>
    <row r="99" spans="1:90" s="51" customFormat="1" ht="12.75">
      <c r="A99" s="28"/>
      <c r="B99" s="23"/>
      <c r="C99" s="23"/>
      <c r="D99" s="28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</row>
    <row r="100" spans="1:90" s="51" customFormat="1" ht="12.75">
      <c r="A100" s="28"/>
      <c r="B100" s="23"/>
      <c r="C100" s="23"/>
      <c r="D100" s="2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</row>
    <row r="101" spans="1:90" s="51" customFormat="1" ht="12.75">
      <c r="A101" s="28"/>
      <c r="B101" s="23"/>
      <c r="C101" s="23"/>
      <c r="D101" s="28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</row>
    <row r="102" spans="1:90" s="51" customFormat="1" ht="12.75">
      <c r="A102" s="28"/>
      <c r="B102" s="23"/>
      <c r="C102" s="23"/>
      <c r="D102" s="28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</row>
    <row r="103" spans="1:90" s="51" customFormat="1" ht="12.75">
      <c r="A103" s="28"/>
      <c r="B103" s="23"/>
      <c r="C103" s="23"/>
      <c r="D103" s="28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</row>
    <row r="104" spans="1:90" s="51" customFormat="1" ht="12.75">
      <c r="A104" s="28"/>
      <c r="B104" s="23"/>
      <c r="C104" s="23"/>
      <c r="D104" s="28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</row>
    <row r="105" spans="1:90" s="51" customFormat="1" ht="12.75">
      <c r="A105" s="28"/>
      <c r="B105" s="23"/>
      <c r="C105" s="23"/>
      <c r="D105" s="28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</row>
    <row r="106" spans="1:90" s="51" customFormat="1" ht="12.75">
      <c r="A106" s="28"/>
      <c r="B106" s="23"/>
      <c r="C106" s="23"/>
      <c r="D106" s="2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</row>
    <row r="107" spans="1:90" s="51" customFormat="1" ht="12.75">
      <c r="A107" s="28"/>
      <c r="B107" s="23"/>
      <c r="C107" s="23"/>
      <c r="D107" s="28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</row>
    <row r="108" spans="1:90" s="51" customFormat="1" ht="12.75">
      <c r="A108" s="28"/>
      <c r="B108" s="23"/>
      <c r="C108" s="23"/>
      <c r="D108" s="28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</row>
    <row r="109" spans="1:90" s="51" customFormat="1" ht="12.75">
      <c r="A109" s="28"/>
      <c r="B109" s="23"/>
      <c r="C109" s="23"/>
      <c r="D109" s="2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</row>
    <row r="110" spans="1:90" s="51" customFormat="1" ht="12.75">
      <c r="A110" s="28"/>
      <c r="B110" s="23"/>
      <c r="C110" s="23"/>
      <c r="D110" s="28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</row>
    <row r="111" spans="1:90" s="51" customFormat="1" ht="12.75">
      <c r="A111" s="28"/>
      <c r="B111" s="23"/>
      <c r="C111" s="23"/>
      <c r="D111" s="28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</row>
    <row r="112" spans="1:90" s="51" customFormat="1" ht="12.75">
      <c r="A112" s="28"/>
      <c r="B112" s="23"/>
      <c r="C112" s="23"/>
      <c r="D112" s="28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</row>
    <row r="113" spans="1:90" s="51" customFormat="1" ht="12.75">
      <c r="A113" s="28"/>
      <c r="B113" s="23"/>
      <c r="C113" s="23"/>
      <c r="D113" s="28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</row>
    <row r="114" spans="1:90" s="51" customFormat="1" ht="12.75">
      <c r="A114" s="28"/>
      <c r="B114" s="23"/>
      <c r="C114" s="23"/>
      <c r="D114" s="28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</row>
    <row r="115" spans="1:90" s="51" customFormat="1" ht="12.75">
      <c r="A115" s="28"/>
      <c r="B115" s="23"/>
      <c r="C115" s="23"/>
      <c r="D115" s="28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</row>
    <row r="116" spans="1:90" s="51" customFormat="1" ht="12.75">
      <c r="A116" s="28"/>
      <c r="B116" s="23"/>
      <c r="C116" s="23"/>
      <c r="D116" s="28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</row>
    <row r="117" spans="1:90" s="51" customFormat="1" ht="12.75">
      <c r="A117" s="28"/>
      <c r="B117" s="23"/>
      <c r="C117" s="23"/>
      <c r="D117" s="28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</row>
    <row r="118" spans="1:90" s="51" customFormat="1" ht="12.75">
      <c r="A118" s="28"/>
      <c r="B118" s="23"/>
      <c r="C118" s="23"/>
      <c r="D118" s="28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</row>
    <row r="119" spans="1:90" s="51" customFormat="1" ht="12.75">
      <c r="A119" s="28"/>
      <c r="B119" s="23"/>
      <c r="C119" s="23"/>
      <c r="D119" s="28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</row>
    <row r="120" spans="1:90" s="51" customFormat="1" ht="12.75">
      <c r="A120" s="28"/>
      <c r="B120" s="23"/>
      <c r="C120" s="23"/>
      <c r="D120" s="28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</row>
    <row r="121" spans="1:90" s="51" customFormat="1" ht="12.75">
      <c r="A121" s="28"/>
      <c r="B121" s="23"/>
      <c r="C121" s="23"/>
      <c r="D121" s="28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</row>
    <row r="122" spans="1:90" s="51" customFormat="1" ht="12.75">
      <c r="A122" s="28"/>
      <c r="B122" s="23"/>
      <c r="C122" s="23"/>
      <c r="D122" s="28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</row>
    <row r="123" spans="1:90" s="51" customFormat="1" ht="12.75">
      <c r="A123" s="28"/>
      <c r="B123" s="23"/>
      <c r="C123" s="23"/>
      <c r="D123" s="28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</row>
    <row r="124" spans="1:90" s="51" customFormat="1" ht="12.75">
      <c r="A124" s="28"/>
      <c r="B124" s="23"/>
      <c r="C124" s="23"/>
      <c r="D124" s="28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</row>
    <row r="125" spans="1:90" s="51" customFormat="1" ht="12.75">
      <c r="A125" s="28"/>
      <c r="B125" s="23"/>
      <c r="C125" s="23"/>
      <c r="D125" s="28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</row>
    <row r="126" spans="1:90" s="51" customFormat="1" ht="12.75">
      <c r="A126" s="28"/>
      <c r="B126" s="23"/>
      <c r="C126" s="23"/>
      <c r="D126" s="28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</row>
    <row r="127" spans="1:90" s="51" customFormat="1" ht="12.75">
      <c r="A127" s="28"/>
      <c r="B127" s="23"/>
      <c r="C127" s="23"/>
      <c r="D127" s="28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</row>
    <row r="128" spans="1:90" s="51" customFormat="1" ht="12.75">
      <c r="A128" s="28"/>
      <c r="B128" s="23"/>
      <c r="C128" s="23"/>
      <c r="D128" s="28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</row>
    <row r="129" spans="1:90" s="51" customFormat="1" ht="12.75">
      <c r="A129" s="28"/>
      <c r="B129" s="23"/>
      <c r="C129" s="23"/>
      <c r="D129" s="28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</row>
    <row r="130" spans="1:90" s="51" customFormat="1" ht="12.75">
      <c r="A130" s="28"/>
      <c r="B130" s="23"/>
      <c r="C130" s="23"/>
      <c r="D130" s="28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</row>
    <row r="131" spans="1:90" s="51" customFormat="1" ht="12.75">
      <c r="A131" s="28"/>
      <c r="B131" s="23"/>
      <c r="C131" s="23"/>
      <c r="D131" s="28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</row>
    <row r="132" spans="1:90" s="51" customFormat="1" ht="12.75">
      <c r="A132" s="28"/>
      <c r="B132" s="23"/>
      <c r="C132" s="23"/>
      <c r="D132" s="28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</row>
    <row r="133" spans="1:90" s="51" customFormat="1" ht="12.75">
      <c r="A133" s="28"/>
      <c r="B133" s="23"/>
      <c r="C133" s="23"/>
      <c r="D133" s="28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</row>
    <row r="134" spans="1:90" s="51" customFormat="1" ht="12.75">
      <c r="A134" s="28"/>
      <c r="B134" s="23"/>
      <c r="C134" s="23"/>
      <c r="D134" s="28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</row>
    <row r="135" spans="1:90" s="51" customFormat="1" ht="12.75">
      <c r="A135" s="28"/>
      <c r="B135" s="23"/>
      <c r="C135" s="23"/>
      <c r="D135" s="28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</row>
    <row r="136" spans="1:90" s="51" customFormat="1" ht="12.75">
      <c r="A136" s="28"/>
      <c r="B136" s="23"/>
      <c r="C136" s="23"/>
      <c r="D136" s="28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</row>
    <row r="137" spans="1:90" s="51" customFormat="1" ht="12.75">
      <c r="A137" s="28"/>
      <c r="B137" s="23"/>
      <c r="C137" s="23"/>
      <c r="D137" s="28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</row>
    <row r="138" spans="1:90" s="51" customFormat="1" ht="12.75">
      <c r="A138" s="28"/>
      <c r="B138" s="23"/>
      <c r="C138" s="23"/>
      <c r="D138" s="28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</row>
    <row r="139" spans="1:90" s="51" customFormat="1" ht="12.75">
      <c r="A139" s="28"/>
      <c r="B139" s="23"/>
      <c r="C139" s="23"/>
      <c r="D139" s="28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</row>
    <row r="140" spans="1:90" s="51" customFormat="1" ht="12.75">
      <c r="A140" s="28"/>
      <c r="B140" s="23"/>
      <c r="C140" s="23"/>
      <c r="D140" s="28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</row>
    <row r="141" spans="1:90" s="51" customFormat="1" ht="12.75">
      <c r="A141" s="28"/>
      <c r="B141" s="23"/>
      <c r="C141" s="23"/>
      <c r="D141" s="28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</row>
    <row r="142" spans="1:90" s="51" customFormat="1" ht="12.75">
      <c r="A142" s="28"/>
      <c r="B142" s="23"/>
      <c r="C142" s="23"/>
      <c r="D142" s="28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</row>
    <row r="143" spans="1:90" s="51" customFormat="1" ht="12.75">
      <c r="A143" s="28"/>
      <c r="B143" s="23"/>
      <c r="C143" s="23"/>
      <c r="D143" s="28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</row>
    <row r="144" spans="1:90" s="51" customFormat="1" ht="12.75">
      <c r="A144" s="28"/>
      <c r="B144" s="23"/>
      <c r="C144" s="23"/>
      <c r="D144" s="28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</row>
    <row r="145" spans="1:90" s="51" customFormat="1" ht="12.75">
      <c r="A145" s="28"/>
      <c r="B145" s="23"/>
      <c r="C145" s="23"/>
      <c r="D145" s="28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</row>
    <row r="146" spans="1:90" s="51" customFormat="1" ht="12.75">
      <c r="A146" s="28"/>
      <c r="B146" s="23"/>
      <c r="C146" s="23"/>
      <c r="D146" s="28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</row>
    <row r="147" spans="1:90" s="51" customFormat="1" ht="12.75">
      <c r="A147" s="28"/>
      <c r="B147" s="23"/>
      <c r="C147" s="23"/>
      <c r="D147" s="28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</row>
    <row r="148" spans="1:90" s="51" customFormat="1" ht="12.75">
      <c r="A148" s="28"/>
      <c r="B148" s="23"/>
      <c r="C148" s="23"/>
      <c r="D148" s="28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</row>
    <row r="149" spans="1:90" s="51" customFormat="1" ht="12.75">
      <c r="A149" s="28"/>
      <c r="B149" s="23"/>
      <c r="C149" s="23"/>
      <c r="D149" s="28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</row>
    <row r="150" spans="1:90" s="51" customFormat="1" ht="12.75">
      <c r="A150" s="28"/>
      <c r="B150" s="23"/>
      <c r="C150" s="23"/>
      <c r="D150" s="28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</row>
    <row r="151" spans="1:90" s="51" customFormat="1" ht="12.75">
      <c r="A151" s="28"/>
      <c r="B151" s="23"/>
      <c r="C151" s="23"/>
      <c r="D151" s="28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</row>
    <row r="152" spans="1:90" s="51" customFormat="1" ht="12.75">
      <c r="A152" s="28"/>
      <c r="B152" s="23"/>
      <c r="C152" s="23"/>
      <c r="D152" s="28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</row>
    <row r="153" spans="1:90" s="51" customFormat="1" ht="12.75">
      <c r="A153" s="28"/>
      <c r="B153" s="23"/>
      <c r="C153" s="23"/>
      <c r="D153" s="28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</row>
    <row r="154" spans="1:90" s="51" customFormat="1" ht="12.75">
      <c r="A154" s="28"/>
      <c r="B154" s="23"/>
      <c r="C154" s="23"/>
      <c r="D154" s="28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</row>
    <row r="155" spans="1:90" s="51" customFormat="1" ht="12.75">
      <c r="A155" s="28"/>
      <c r="B155" s="23"/>
      <c r="C155" s="23"/>
      <c r="D155" s="28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</row>
    <row r="156" spans="1:90" s="51" customFormat="1" ht="12.75">
      <c r="A156" s="28"/>
      <c r="B156" s="23"/>
      <c r="C156" s="23"/>
      <c r="D156" s="28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</row>
    <row r="157" spans="1:90" s="51" customFormat="1" ht="12.75">
      <c r="A157" s="28"/>
      <c r="B157" s="23"/>
      <c r="C157" s="23"/>
      <c r="D157" s="28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</row>
    <row r="158" spans="1:90" s="51" customFormat="1" ht="12.75">
      <c r="A158" s="28"/>
      <c r="B158" s="23"/>
      <c r="C158" s="23"/>
      <c r="D158" s="28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</row>
    <row r="159" spans="1:90" s="51" customFormat="1" ht="12.75">
      <c r="A159" s="28"/>
      <c r="B159" s="23"/>
      <c r="C159" s="23"/>
      <c r="D159" s="28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</row>
    <row r="160" spans="1:90" s="51" customFormat="1" ht="12.75">
      <c r="A160" s="28"/>
      <c r="B160" s="23"/>
      <c r="C160" s="23"/>
      <c r="D160" s="28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</row>
    <row r="161" spans="1:90" s="51" customFormat="1" ht="12.75">
      <c r="A161" s="28"/>
      <c r="B161" s="23"/>
      <c r="C161" s="23"/>
      <c r="D161" s="28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</row>
    <row r="162" spans="1:90" s="51" customFormat="1" ht="12.75">
      <c r="A162" s="28"/>
      <c r="B162" s="23"/>
      <c r="C162" s="23"/>
      <c r="D162" s="28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</row>
    <row r="163" spans="1:90" s="51" customFormat="1" ht="12.75">
      <c r="A163" s="28"/>
      <c r="B163" s="23"/>
      <c r="C163" s="23"/>
      <c r="D163" s="28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</row>
    <row r="164" spans="1:90" ht="12.75">
      <c r="A164" s="28"/>
      <c r="B164" s="23"/>
      <c r="C164" s="23"/>
      <c r="D164" s="28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</row>
    <row r="165" spans="1:90" ht="12.75">
      <c r="A165" s="28"/>
      <c r="B165" s="23"/>
      <c r="C165" s="23"/>
      <c r="D165" s="28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</row>
    <row r="166" spans="1:90" ht="12.75">
      <c r="A166" s="28"/>
      <c r="B166" s="23"/>
      <c r="C166" s="23"/>
      <c r="D166" s="28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</row>
    <row r="167" spans="1:90" ht="12.75">
      <c r="A167" s="28"/>
      <c r="B167" s="23"/>
      <c r="C167" s="23"/>
      <c r="D167" s="28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</row>
    <row r="168" spans="1:90" ht="12.75">
      <c r="A168" s="28"/>
      <c r="B168" s="23"/>
      <c r="C168" s="23"/>
      <c r="D168" s="28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</row>
    <row r="169" spans="1:90" ht="12.75">
      <c r="A169" s="28"/>
      <c r="B169" s="23"/>
      <c r="C169" s="23"/>
      <c r="D169" s="28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</row>
    <row r="170" spans="1:90" ht="12.75">
      <c r="A170" s="28"/>
      <c r="B170" s="23"/>
      <c r="C170" s="23"/>
      <c r="D170" s="28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</row>
    <row r="171" spans="1:90" ht="12.75">
      <c r="A171" s="28"/>
      <c r="B171" s="23"/>
      <c r="C171" s="23"/>
      <c r="D171" s="28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</row>
    <row r="172" spans="1:90" ht="12.75">
      <c r="A172" s="28"/>
      <c r="B172" s="23"/>
      <c r="C172" s="23"/>
      <c r="D172" s="28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</row>
    <row r="173" spans="1:90" ht="12.75">
      <c r="A173" s="28"/>
      <c r="B173" s="23"/>
      <c r="C173" s="23"/>
      <c r="D173" s="28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</row>
    <row r="174" spans="1:90" ht="12.75">
      <c r="A174" s="28"/>
      <c r="B174" s="23"/>
      <c r="C174" s="23"/>
      <c r="D174" s="28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</row>
    <row r="175" spans="1:90" ht="12.75">
      <c r="A175" s="28"/>
      <c r="B175" s="23"/>
      <c r="C175" s="23"/>
      <c r="D175" s="28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</row>
    <row r="176" spans="1:90" ht="12.75">
      <c r="A176" s="28"/>
      <c r="B176" s="23"/>
      <c r="C176" s="23"/>
      <c r="D176" s="28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</row>
    <row r="177" spans="1:90" ht="12.75">
      <c r="A177" s="28"/>
      <c r="B177" s="23"/>
      <c r="C177" s="23"/>
      <c r="D177" s="28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</row>
    <row r="178" spans="1:90" ht="12.75">
      <c r="A178" s="28"/>
      <c r="B178" s="23"/>
      <c r="C178" s="23"/>
      <c r="D178" s="28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</row>
    <row r="179" spans="1:90" ht="12.75">
      <c r="A179" s="28"/>
      <c r="B179" s="23"/>
      <c r="C179" s="23"/>
      <c r="D179" s="28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</row>
    <row r="180" spans="1:90" ht="12.75">
      <c r="A180" s="28"/>
      <c r="B180" s="23"/>
      <c r="C180" s="23"/>
      <c r="D180" s="28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</row>
    <row r="181" spans="1:90" ht="12.75">
      <c r="A181" s="28"/>
      <c r="B181" s="23"/>
      <c r="C181" s="23"/>
      <c r="D181" s="28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</row>
    <row r="182" spans="1:90" ht="12.75">
      <c r="A182" s="28"/>
      <c r="B182" s="23"/>
      <c r="C182" s="23"/>
      <c r="D182" s="28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</row>
    <row r="183" spans="1:90" ht="12.75">
      <c r="A183" s="28"/>
      <c r="B183" s="23"/>
      <c r="C183" s="23"/>
      <c r="D183" s="28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</row>
    <row r="184" spans="1:90" ht="12.75">
      <c r="A184" s="28"/>
      <c r="B184" s="23"/>
      <c r="C184" s="23"/>
      <c r="D184" s="28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</row>
    <row r="185" spans="1:90" ht="12.75">
      <c r="A185" s="28"/>
      <c r="B185" s="23"/>
      <c r="C185" s="23"/>
      <c r="D185" s="28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</row>
    <row r="186" spans="1:90" ht="12.75">
      <c r="A186" s="28"/>
      <c r="B186" s="23"/>
      <c r="C186" s="23"/>
      <c r="D186" s="28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</row>
    <row r="187" spans="1:90" ht="12.75">
      <c r="A187" s="28"/>
      <c r="B187" s="23"/>
      <c r="C187" s="23"/>
      <c r="D187" s="28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</row>
    <row r="188" spans="1:90" ht="12.75">
      <c r="A188" s="28"/>
      <c r="B188" s="23"/>
      <c r="C188" s="23"/>
      <c r="D188" s="28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</row>
    <row r="189" spans="1:90" ht="12.75">
      <c r="A189" s="28"/>
      <c r="B189" s="23"/>
      <c r="C189" s="23"/>
      <c r="D189" s="28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</row>
    <row r="190" spans="1:90" ht="12.75">
      <c r="A190" s="28"/>
      <c r="B190" s="23"/>
      <c r="C190" s="23"/>
      <c r="D190" s="28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</row>
    <row r="191" spans="1:90" ht="12.75">
      <c r="A191" s="28"/>
      <c r="B191" s="23"/>
      <c r="C191" s="23"/>
      <c r="D191" s="28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</row>
    <row r="192" spans="1:90" ht="12.75">
      <c r="A192" s="28"/>
      <c r="B192" s="23"/>
      <c r="C192" s="23"/>
      <c r="D192" s="28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</row>
    <row r="193" spans="1:90" ht="12.75">
      <c r="A193" s="28"/>
      <c r="B193" s="23"/>
      <c r="C193" s="23"/>
      <c r="D193" s="28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</row>
    <row r="194" spans="1:90" ht="12.75">
      <c r="A194" s="28"/>
      <c r="B194" s="23"/>
      <c r="C194" s="23"/>
      <c r="D194" s="28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</row>
    <row r="195" spans="1:90" ht="12.75">
      <c r="A195" s="28"/>
      <c r="B195" s="23"/>
      <c r="C195" s="23"/>
      <c r="D195" s="28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</row>
    <row r="196" spans="1:90" ht="12.75">
      <c r="A196" s="28"/>
      <c r="B196" s="23"/>
      <c r="C196" s="23"/>
      <c r="D196" s="28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</row>
    <row r="197" spans="1:90" ht="12.75">
      <c r="A197" s="28"/>
      <c r="B197" s="23"/>
      <c r="C197" s="23"/>
      <c r="D197" s="28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</row>
    <row r="198" spans="1:90" ht="12.75">
      <c r="A198" s="28"/>
      <c r="B198" s="23"/>
      <c r="C198" s="23"/>
      <c r="D198" s="28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</row>
    <row r="199" spans="1:90" ht="12.75">
      <c r="A199" s="28"/>
      <c r="B199" s="23"/>
      <c r="C199" s="23"/>
      <c r="D199" s="28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</row>
    <row r="200" spans="1:90" ht="12.75">
      <c r="A200" s="28"/>
      <c r="B200" s="23"/>
      <c r="C200" s="23"/>
      <c r="D200" s="28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</row>
    <row r="201" spans="1:90" ht="12.75">
      <c r="A201" s="28"/>
      <c r="B201" s="23"/>
      <c r="C201" s="23"/>
      <c r="D201" s="28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</row>
    <row r="202" spans="1:90" ht="12.75">
      <c r="A202" s="28"/>
      <c r="B202" s="23"/>
      <c r="C202" s="23"/>
      <c r="D202" s="28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</row>
    <row r="203" spans="1:90" ht="12.75">
      <c r="A203" s="28"/>
      <c r="B203" s="23"/>
      <c r="C203" s="23"/>
      <c r="D203" s="28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</row>
    <row r="204" spans="1:90" ht="12.75">
      <c r="A204" s="28"/>
      <c r="B204" s="23"/>
      <c r="C204" s="23"/>
      <c r="D204" s="28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</row>
    <row r="205" spans="1:90" ht="12.75">
      <c r="A205" s="28"/>
      <c r="B205" s="23"/>
      <c r="C205" s="23"/>
      <c r="D205" s="28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</row>
    <row r="206" spans="1:90" ht="12.75">
      <c r="A206" s="28"/>
      <c r="B206" s="23"/>
      <c r="C206" s="23"/>
      <c r="D206" s="28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</row>
    <row r="207" spans="1:90" ht="12.75">
      <c r="A207" s="28"/>
      <c r="B207" s="23"/>
      <c r="C207" s="23"/>
      <c r="D207" s="28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</row>
    <row r="208" spans="1:90" ht="12.75">
      <c r="A208" s="28"/>
      <c r="B208" s="23"/>
      <c r="C208" s="23"/>
      <c r="D208" s="28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</row>
    <row r="209" spans="1:90" ht="12.75">
      <c r="A209" s="28"/>
      <c r="B209" s="23"/>
      <c r="C209" s="23"/>
      <c r="D209" s="28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</row>
    <row r="210" spans="1:90" ht="12.75">
      <c r="A210" s="28"/>
      <c r="B210" s="23"/>
      <c r="C210" s="23"/>
      <c r="D210" s="28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</row>
    <row r="211" spans="1:90" ht="12.75">
      <c r="A211" s="28"/>
      <c r="B211" s="23"/>
      <c r="C211" s="23"/>
      <c r="D211" s="28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</row>
    <row r="212" spans="1:90" ht="12.75">
      <c r="A212" s="28"/>
      <c r="B212" s="23"/>
      <c r="C212" s="23"/>
      <c r="D212" s="28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</row>
    <row r="213" spans="1:90" ht="12.75">
      <c r="A213" s="28"/>
      <c r="B213" s="23"/>
      <c r="C213" s="23"/>
      <c r="D213" s="28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</row>
    <row r="214" spans="1:90" ht="12.75">
      <c r="A214" s="28"/>
      <c r="B214" s="23"/>
      <c r="C214" s="23"/>
      <c r="D214" s="28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</row>
    <row r="215" spans="1:90" ht="12.75">
      <c r="A215" s="28"/>
      <c r="B215" s="23"/>
      <c r="C215" s="23"/>
      <c r="D215" s="28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</row>
    <row r="216" spans="1:90" ht="12.75">
      <c r="A216" s="28"/>
      <c r="B216" s="23"/>
      <c r="C216" s="23"/>
      <c r="D216" s="28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</row>
    <row r="217" spans="1:90" ht="12.75">
      <c r="A217" s="28"/>
      <c r="B217" s="23"/>
      <c r="C217" s="23"/>
      <c r="D217" s="28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</row>
    <row r="218" spans="1:90" ht="12.75">
      <c r="A218" s="28"/>
      <c r="B218" s="23"/>
      <c r="C218" s="23"/>
      <c r="D218" s="28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</row>
    <row r="219" spans="1:90" ht="12.75">
      <c r="A219" s="28"/>
      <c r="B219" s="23"/>
      <c r="C219" s="23"/>
      <c r="D219" s="28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</row>
    <row r="220" spans="1:90" ht="12.75">
      <c r="A220" s="28"/>
      <c r="B220" s="23"/>
      <c r="C220" s="23"/>
      <c r="D220" s="28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</row>
    <row r="221" spans="1:90" ht="12.75">
      <c r="A221" s="28"/>
      <c r="B221" s="23"/>
      <c r="C221" s="23"/>
      <c r="D221" s="28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</row>
    <row r="222" spans="1:90" ht="12.75">
      <c r="A222" s="28"/>
      <c r="B222" s="23"/>
      <c r="C222" s="23"/>
      <c r="D222" s="28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</row>
    <row r="223" spans="1:90" ht="12.75">
      <c r="A223" s="28"/>
      <c r="B223" s="23"/>
      <c r="C223" s="23"/>
      <c r="D223" s="28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</row>
    <row r="224" spans="1:90" ht="12.75">
      <c r="A224" s="28"/>
      <c r="B224" s="23"/>
      <c r="C224" s="23"/>
      <c r="D224" s="28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</row>
    <row r="225" spans="1:90" ht="12.75">
      <c r="A225" s="28"/>
      <c r="B225" s="23"/>
      <c r="C225" s="23"/>
      <c r="D225" s="28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</row>
    <row r="226" spans="1:90" ht="12.75">
      <c r="A226" s="28"/>
      <c r="B226" s="23"/>
      <c r="C226" s="23"/>
      <c r="D226" s="28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</row>
    <row r="227" spans="1:90" ht="12.75">
      <c r="A227" s="28"/>
      <c r="B227" s="23"/>
      <c r="C227" s="23"/>
      <c r="D227" s="28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</row>
    <row r="228" spans="1:90" ht="12.75">
      <c r="A228" s="28"/>
      <c r="B228" s="23"/>
      <c r="C228" s="23"/>
      <c r="D228" s="28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</row>
    <row r="229" spans="1:90" ht="12.75">
      <c r="A229" s="28"/>
      <c r="B229" s="23"/>
      <c r="C229" s="23"/>
      <c r="D229" s="28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</row>
    <row r="230" spans="1:90" ht="12.75">
      <c r="A230" s="28"/>
      <c r="B230" s="23"/>
      <c r="C230" s="23"/>
      <c r="D230" s="28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</row>
    <row r="231" spans="1:90" ht="12.75">
      <c r="A231" s="28"/>
      <c r="B231" s="23"/>
      <c r="C231" s="23"/>
      <c r="D231" s="28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</row>
    <row r="232" spans="1:90" ht="12.75">
      <c r="A232" s="28"/>
      <c r="B232" s="23"/>
      <c r="C232" s="23"/>
      <c r="D232" s="28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</row>
    <row r="233" spans="1:90" ht="12.75">
      <c r="A233" s="28"/>
      <c r="B233" s="23"/>
      <c r="C233" s="23"/>
      <c r="D233" s="28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</row>
    <row r="234" spans="1:90" ht="12.75">
      <c r="A234" s="28"/>
      <c r="B234" s="23"/>
      <c r="C234" s="23"/>
      <c r="D234" s="28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</row>
    <row r="235" spans="1:90" ht="12.75">
      <c r="A235" s="28"/>
      <c r="B235" s="23"/>
      <c r="C235" s="23"/>
      <c r="D235" s="28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</row>
    <row r="236" spans="1:90" ht="12.75">
      <c r="A236" s="28"/>
      <c r="B236" s="23"/>
      <c r="C236" s="23"/>
      <c r="D236" s="28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</row>
    <row r="237" spans="1:90" ht="12.75">
      <c r="A237" s="28"/>
      <c r="B237" s="23"/>
      <c r="C237" s="23"/>
      <c r="D237" s="28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</row>
    <row r="238" spans="1:90" ht="12.75">
      <c r="A238" s="28"/>
      <c r="B238" s="23"/>
      <c r="C238" s="23"/>
      <c r="D238" s="28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</row>
    <row r="239" spans="1:90" ht="12.75">
      <c r="A239" s="28"/>
      <c r="B239" s="23"/>
      <c r="C239" s="23"/>
      <c r="D239" s="28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</row>
    <row r="240" spans="1:90" ht="12.75">
      <c r="A240" s="28"/>
      <c r="B240" s="23"/>
      <c r="C240" s="23"/>
      <c r="D240" s="28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</row>
    <row r="241" spans="1:90" ht="12.75">
      <c r="A241" s="28"/>
      <c r="B241" s="23"/>
      <c r="C241" s="23"/>
      <c r="D241" s="28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</row>
    <row r="242" spans="1:90" ht="12.75">
      <c r="A242" s="28"/>
      <c r="B242" s="23"/>
      <c r="C242" s="23"/>
      <c r="D242" s="28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</row>
    <row r="243" spans="1:90" ht="12.75">
      <c r="A243" s="28"/>
      <c r="B243" s="23"/>
      <c r="C243" s="23"/>
      <c r="D243" s="28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</row>
    <row r="244" spans="1:90" ht="12.75">
      <c r="A244" s="28"/>
      <c r="B244" s="23"/>
      <c r="C244" s="23"/>
      <c r="D244" s="28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</row>
    <row r="245" spans="1:90" ht="12.75">
      <c r="A245" s="28"/>
      <c r="B245" s="23"/>
      <c r="C245" s="23"/>
      <c r="D245" s="28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</row>
    <row r="246" spans="1:90" ht="12.75">
      <c r="A246" s="28"/>
      <c r="B246" s="23"/>
      <c r="C246" s="23"/>
      <c r="D246" s="28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</row>
    <row r="247" spans="1:90" ht="12.75">
      <c r="A247" s="28"/>
      <c r="B247" s="23"/>
      <c r="C247" s="23"/>
      <c r="D247" s="28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</row>
    <row r="248" spans="1:90" ht="12.75">
      <c r="A248" s="28"/>
      <c r="B248" s="23"/>
      <c r="C248" s="23"/>
      <c r="D248" s="28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</row>
    <row r="249" spans="1:90" ht="12.75">
      <c r="A249" s="28"/>
      <c r="B249" s="23"/>
      <c r="C249" s="23"/>
      <c r="D249" s="28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</row>
    <row r="250" spans="1:90" ht="12.75">
      <c r="A250" s="28"/>
      <c r="B250" s="23"/>
      <c r="C250" s="23"/>
      <c r="D250" s="28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</row>
    <row r="251" spans="1:90" ht="12.75">
      <c r="A251" s="28"/>
      <c r="B251" s="23"/>
      <c r="C251" s="23"/>
      <c r="D251" s="28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</row>
    <row r="252" spans="1:90" ht="12.75">
      <c r="A252" s="28"/>
      <c r="B252" s="23"/>
      <c r="C252" s="23"/>
      <c r="D252" s="28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</row>
    <row r="253" spans="1:90" ht="12.75">
      <c r="A253" s="28"/>
      <c r="B253" s="23"/>
      <c r="C253" s="23"/>
      <c r="D253" s="28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</row>
    <row r="254" spans="1:90" ht="12.75">
      <c r="A254" s="28"/>
      <c r="B254" s="23"/>
      <c r="C254" s="23"/>
      <c r="D254" s="28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</row>
    <row r="255" spans="1:90" ht="12.75">
      <c r="A255" s="28"/>
      <c r="B255" s="23"/>
      <c r="C255" s="23"/>
      <c r="D255" s="28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</row>
    <row r="256" spans="1:90" ht="12.75">
      <c r="A256" s="28"/>
      <c r="B256" s="23"/>
      <c r="C256" s="23"/>
      <c r="D256" s="28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</row>
    <row r="257" spans="1:90" ht="12.75">
      <c r="A257" s="28"/>
      <c r="B257" s="23"/>
      <c r="C257" s="23"/>
      <c r="D257" s="28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</row>
    <row r="258" spans="1:90" ht="12.75">
      <c r="A258" s="28"/>
      <c r="B258" s="23"/>
      <c r="C258" s="23"/>
      <c r="D258" s="28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</row>
    <row r="259" spans="1:90" ht="12.75">
      <c r="A259" s="28"/>
      <c r="B259" s="23"/>
      <c r="C259" s="23"/>
      <c r="D259" s="28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</row>
    <row r="260" spans="1:90" ht="12.75">
      <c r="A260" s="28"/>
      <c r="B260" s="23"/>
      <c r="C260" s="23"/>
      <c r="D260" s="28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</row>
    <row r="261" spans="1:90" ht="12.75">
      <c r="A261" s="28"/>
      <c r="B261" s="23"/>
      <c r="C261" s="23"/>
      <c r="D261" s="28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</row>
    <row r="262" spans="1:90" ht="12.75">
      <c r="A262" s="28"/>
      <c r="B262" s="23"/>
      <c r="C262" s="23"/>
      <c r="D262" s="28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</row>
    <row r="263" spans="1:90" ht="12.75">
      <c r="A263" s="28"/>
      <c r="B263" s="23"/>
      <c r="C263" s="23"/>
      <c r="D263" s="28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</row>
    <row r="264" spans="1:90" ht="12.75">
      <c r="A264" s="28"/>
      <c r="B264" s="23"/>
      <c r="C264" s="23"/>
      <c r="D264" s="28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</row>
    <row r="265" spans="1:90" ht="12.75">
      <c r="A265" s="28"/>
      <c r="B265" s="23"/>
      <c r="C265" s="23"/>
      <c r="D265" s="28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</row>
    <row r="266" spans="1:90" ht="12.75">
      <c r="A266" s="28"/>
      <c r="B266" s="23"/>
      <c r="C266" s="23"/>
      <c r="D266" s="28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</row>
    <row r="267" spans="1:90" ht="12.75">
      <c r="A267" s="28"/>
      <c r="B267" s="23"/>
      <c r="C267" s="23"/>
      <c r="D267" s="28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</row>
    <row r="268" spans="1:90" ht="12.75">
      <c r="A268" s="28"/>
      <c r="B268" s="23"/>
      <c r="C268" s="23"/>
      <c r="D268" s="28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</row>
    <row r="269" spans="1:90" ht="12.75">
      <c r="A269" s="28"/>
      <c r="B269" s="23"/>
      <c r="C269" s="23"/>
      <c r="D269" s="28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</row>
    <row r="270" spans="1:90" ht="12.75">
      <c r="A270" s="28"/>
      <c r="B270" s="23"/>
      <c r="C270" s="23"/>
      <c r="D270" s="28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</row>
    <row r="271" spans="1:90" ht="12.75">
      <c r="A271" s="28"/>
      <c r="B271" s="23"/>
      <c r="C271" s="23"/>
      <c r="D271" s="28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</row>
    <row r="272" spans="1:90" ht="12.75">
      <c r="A272" s="28"/>
      <c r="B272" s="23"/>
      <c r="C272" s="23"/>
      <c r="D272" s="28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</row>
    <row r="273" spans="1:90" ht="12.75">
      <c r="A273" s="28"/>
      <c r="B273" s="23"/>
      <c r="C273" s="23"/>
      <c r="D273" s="28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</row>
    <row r="274" spans="1:90" ht="12.75">
      <c r="A274" s="28"/>
      <c r="B274" s="23"/>
      <c r="C274" s="23"/>
      <c r="D274" s="28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</row>
    <row r="275" spans="1:90" ht="12.75">
      <c r="A275" s="28"/>
      <c r="B275" s="23"/>
      <c r="C275" s="23"/>
      <c r="D275" s="28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</row>
    <row r="276" spans="1:90" ht="12.75">
      <c r="A276" s="28"/>
      <c r="B276" s="23"/>
      <c r="C276" s="23"/>
      <c r="D276" s="28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</row>
    <row r="277" spans="1:90" ht="12.75">
      <c r="A277" s="28"/>
      <c r="B277" s="23"/>
      <c r="C277" s="23"/>
      <c r="D277" s="28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</row>
    <row r="278" spans="1:90" ht="12.75">
      <c r="A278" s="28"/>
      <c r="B278" s="23"/>
      <c r="C278" s="23"/>
      <c r="D278" s="28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</row>
    <row r="279" spans="1:90" ht="12.75">
      <c r="A279" s="28"/>
      <c r="B279" s="23"/>
      <c r="C279" s="23"/>
      <c r="D279" s="28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</row>
    <row r="280" spans="1:90" ht="12.75">
      <c r="A280" s="28"/>
      <c r="B280" s="23"/>
      <c r="C280" s="23"/>
      <c r="D280" s="28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</row>
    <row r="281" spans="1:90" ht="12.75">
      <c r="A281" s="28"/>
      <c r="B281" s="23"/>
      <c r="C281" s="23"/>
      <c r="D281" s="28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</row>
    <row r="282" spans="1:90" ht="12.75">
      <c r="A282" s="28"/>
      <c r="B282" s="23"/>
      <c r="C282" s="23"/>
      <c r="D282" s="28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</row>
    <row r="283" spans="1:90" ht="12.75">
      <c r="A283" s="28"/>
      <c r="B283" s="23"/>
      <c r="C283" s="23"/>
      <c r="D283" s="28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</row>
    <row r="284" spans="1:90" ht="12.75">
      <c r="A284" s="28"/>
      <c r="B284" s="23"/>
      <c r="C284" s="23"/>
      <c r="D284" s="28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</row>
    <row r="285" spans="1:90" ht="12.75">
      <c r="A285" s="28"/>
      <c r="B285" s="23"/>
      <c r="C285" s="23"/>
      <c r="D285" s="28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</row>
    <row r="286" spans="1:90" ht="12.75">
      <c r="A286" s="28"/>
      <c r="B286" s="23"/>
      <c r="C286" s="23"/>
      <c r="D286" s="28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</row>
    <row r="287" spans="1:90" ht="12.75">
      <c r="A287" s="28"/>
      <c r="B287" s="23"/>
      <c r="C287" s="23"/>
      <c r="D287" s="28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</row>
    <row r="288" spans="1:90" ht="12.75">
      <c r="A288" s="28"/>
      <c r="B288" s="23"/>
      <c r="C288" s="23"/>
      <c r="D288" s="28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</row>
    <row r="289" spans="1:90" ht="12.75">
      <c r="A289" s="28"/>
      <c r="B289" s="23"/>
      <c r="C289" s="23"/>
      <c r="D289" s="28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</row>
    <row r="290" spans="1:90" ht="12.75">
      <c r="A290" s="28"/>
      <c r="B290" s="23"/>
      <c r="C290" s="23"/>
      <c r="D290" s="28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</row>
    <row r="291" spans="1:90" ht="12.75">
      <c r="A291" s="28"/>
      <c r="B291" s="23"/>
      <c r="C291" s="23"/>
      <c r="D291" s="28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</row>
    <row r="292" spans="1:90" ht="12.75">
      <c r="A292" s="28"/>
      <c r="B292" s="23"/>
      <c r="C292" s="23"/>
      <c r="D292" s="28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</row>
    <row r="293" spans="1:90" ht="12.75">
      <c r="A293" s="28"/>
      <c r="B293" s="23"/>
      <c r="C293" s="23"/>
      <c r="D293" s="28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</row>
    <row r="294" spans="1:90" ht="12.75">
      <c r="A294" s="28"/>
      <c r="B294" s="23"/>
      <c r="C294" s="23"/>
      <c r="D294" s="28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</row>
    <row r="295" spans="1:90" ht="12.75">
      <c r="A295" s="28"/>
      <c r="B295" s="23"/>
      <c r="C295" s="23"/>
      <c r="D295" s="28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</row>
    <row r="296" spans="1:90" ht="12.75">
      <c r="A296" s="28"/>
      <c r="B296" s="23"/>
      <c r="C296" s="23"/>
      <c r="D296" s="28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</row>
    <row r="297" spans="1:90" ht="12.75">
      <c r="A297" s="28"/>
      <c r="B297" s="23"/>
      <c r="C297" s="23"/>
      <c r="D297" s="28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</row>
    <row r="298" spans="1:90" ht="12.75">
      <c r="A298" s="28"/>
      <c r="B298" s="23"/>
      <c r="C298" s="23"/>
      <c r="D298" s="28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</row>
    <row r="299" spans="1:90" ht="12.75">
      <c r="A299" s="28"/>
      <c r="B299" s="23"/>
      <c r="C299" s="23"/>
      <c r="D299" s="28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</row>
    <row r="300" spans="1:90" ht="12.75">
      <c r="A300" s="28"/>
      <c r="B300" s="23"/>
      <c r="C300" s="23"/>
      <c r="D300" s="28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</row>
    <row r="301" spans="1:90" ht="12.75">
      <c r="A301" s="28"/>
      <c r="B301" s="23"/>
      <c r="C301" s="23"/>
      <c r="D301" s="28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</row>
    <row r="302" spans="1:90" ht="12.75">
      <c r="A302" s="28"/>
      <c r="B302" s="23"/>
      <c r="C302" s="23"/>
      <c r="D302" s="28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</row>
    <row r="303" spans="1:90" ht="12.75">
      <c r="A303" s="28"/>
      <c r="B303" s="23"/>
      <c r="C303" s="23"/>
      <c r="D303" s="28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</row>
    <row r="304" spans="1:90" ht="12.75">
      <c r="A304" s="28"/>
      <c r="B304" s="23"/>
      <c r="C304" s="23"/>
      <c r="D304" s="28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</row>
    <row r="305" spans="1:90" ht="12.75">
      <c r="A305" s="28"/>
      <c r="B305" s="23"/>
      <c r="C305" s="23"/>
      <c r="D305" s="28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</row>
    <row r="306" spans="1:90" ht="12.75">
      <c r="A306" s="28"/>
      <c r="B306" s="23"/>
      <c r="C306" s="23"/>
      <c r="D306" s="28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</row>
    <row r="307" spans="1:90" ht="12.75">
      <c r="A307" s="28"/>
      <c r="B307" s="23"/>
      <c r="C307" s="23"/>
      <c r="D307" s="28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</row>
    <row r="308" spans="1:90" ht="12.75">
      <c r="A308" s="28"/>
      <c r="B308" s="23"/>
      <c r="C308" s="23"/>
      <c r="D308" s="28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</row>
    <row r="309" spans="1:90" ht="12.75">
      <c r="A309" s="28"/>
      <c r="B309" s="23"/>
      <c r="C309" s="23"/>
      <c r="D309" s="28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</row>
    <row r="310" spans="1:90" ht="12.75">
      <c r="A310" s="28"/>
      <c r="B310" s="23"/>
      <c r="C310" s="23"/>
      <c r="D310" s="28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</row>
    <row r="311" spans="1:90" ht="12.75">
      <c r="A311" s="28"/>
      <c r="B311" s="23"/>
      <c r="C311" s="23"/>
      <c r="D311" s="28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</row>
    <row r="312" spans="1:90" ht="12.75">
      <c r="A312" s="28"/>
      <c r="B312" s="23"/>
      <c r="C312" s="23"/>
      <c r="D312" s="28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</row>
    <row r="313" spans="1:90" ht="12.75">
      <c r="A313" s="28"/>
      <c r="B313" s="23"/>
      <c r="C313" s="23"/>
      <c r="D313" s="28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</row>
    <row r="314" spans="1:90" ht="12.75">
      <c r="A314" s="28"/>
      <c r="B314" s="23"/>
      <c r="C314" s="23"/>
      <c r="D314" s="28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</row>
    <row r="315" spans="1:90" ht="12.75">
      <c r="A315" s="28"/>
      <c r="B315" s="23"/>
      <c r="C315" s="23"/>
      <c r="D315" s="28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</row>
    <row r="316" spans="1:90" ht="12.75">
      <c r="A316" s="28"/>
      <c r="B316" s="23"/>
      <c r="C316" s="23"/>
      <c r="D316" s="28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</row>
    <row r="317" spans="1:90" ht="12.75">
      <c r="A317" s="28"/>
      <c r="B317" s="23"/>
      <c r="C317" s="23"/>
      <c r="D317" s="28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</row>
    <row r="318" spans="1:90" ht="12.75">
      <c r="A318" s="28"/>
      <c r="B318" s="23"/>
      <c r="C318" s="23"/>
      <c r="D318" s="28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</row>
    <row r="319" spans="1:90" ht="12.75">
      <c r="A319" s="28"/>
      <c r="B319" s="23"/>
      <c r="C319" s="23"/>
      <c r="D319" s="28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</row>
    <row r="320" spans="1:90" ht="12.75">
      <c r="A320" s="28"/>
      <c r="B320" s="23"/>
      <c r="C320" s="23"/>
      <c r="D320" s="28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</row>
    <row r="321" spans="1:90" ht="12.75">
      <c r="A321" s="28"/>
      <c r="B321" s="23"/>
      <c r="C321" s="23"/>
      <c r="D321" s="28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</row>
    <row r="322" spans="1:90" ht="12.75">
      <c r="A322" s="28"/>
      <c r="B322" s="23"/>
      <c r="C322" s="23"/>
      <c r="D322" s="28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</row>
    <row r="323" spans="1:90" ht="12.75">
      <c r="A323" s="28"/>
      <c r="B323" s="23"/>
      <c r="C323" s="23"/>
      <c r="D323" s="28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</row>
    <row r="324" spans="1:90" ht="12.75">
      <c r="A324" s="28"/>
      <c r="B324" s="23"/>
      <c r="C324" s="23"/>
      <c r="D324" s="28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</row>
    <row r="325" spans="1:90" ht="12.75">
      <c r="A325" s="28"/>
      <c r="B325" s="23"/>
      <c r="C325" s="23"/>
      <c r="D325" s="28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</row>
    <row r="326" spans="1:90" ht="12.75">
      <c r="A326" s="28"/>
      <c r="B326" s="23"/>
      <c r="C326" s="23"/>
      <c r="D326" s="28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</row>
    <row r="327" spans="1:90" ht="12.75">
      <c r="A327" s="28"/>
      <c r="B327" s="23"/>
      <c r="C327" s="23"/>
      <c r="D327" s="28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</row>
    <row r="328" spans="1:90" ht="12.75">
      <c r="A328" s="28"/>
      <c r="B328" s="23"/>
      <c r="C328" s="23"/>
      <c r="D328" s="28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</row>
    <row r="329" spans="1:90" ht="12.75">
      <c r="A329" s="28"/>
      <c r="B329" s="23"/>
      <c r="C329" s="23"/>
      <c r="D329" s="28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</row>
    <row r="330" spans="1:90" ht="12.75">
      <c r="A330" s="28"/>
      <c r="B330" s="23"/>
      <c r="C330" s="23"/>
      <c r="D330" s="28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</row>
    <row r="331" spans="1:90" ht="12.75">
      <c r="A331" s="28"/>
      <c r="B331" s="23"/>
      <c r="C331" s="23"/>
      <c r="D331" s="28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</row>
    <row r="332" spans="1:90" ht="12.75">
      <c r="A332" s="28"/>
      <c r="B332" s="23"/>
      <c r="C332" s="23"/>
      <c r="D332" s="28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</row>
    <row r="333" spans="1:90" ht="12.75">
      <c r="A333" s="28"/>
      <c r="B333" s="23"/>
      <c r="C333" s="23"/>
      <c r="D333" s="28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</row>
    <row r="334" spans="1:90" ht="12.75">
      <c r="A334" s="28"/>
      <c r="B334" s="23"/>
      <c r="C334" s="23"/>
      <c r="D334" s="28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</row>
    <row r="335" spans="1:90" ht="12.75">
      <c r="A335" s="28"/>
      <c r="B335" s="23"/>
      <c r="C335" s="23"/>
      <c r="D335" s="28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</row>
    <row r="336" spans="1:90" ht="12.75">
      <c r="A336" s="28"/>
      <c r="B336" s="23"/>
      <c r="C336" s="23"/>
      <c r="D336" s="28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</row>
    <row r="337" spans="1:90" ht="12.75">
      <c r="A337" s="28"/>
      <c r="B337" s="23"/>
      <c r="C337" s="23"/>
      <c r="D337" s="28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</row>
    <row r="338" spans="1:90" ht="12.75">
      <c r="A338" s="28"/>
      <c r="B338" s="23"/>
      <c r="C338" s="23"/>
      <c r="D338" s="28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</row>
    <row r="339" spans="1:90" ht="12.75">
      <c r="A339" s="28"/>
      <c r="B339" s="23"/>
      <c r="C339" s="23"/>
      <c r="D339" s="28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</row>
    <row r="340" spans="1:90" ht="12.75">
      <c r="A340" s="28"/>
      <c r="B340" s="23"/>
      <c r="C340" s="23"/>
      <c r="D340" s="28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</row>
    <row r="341" spans="1:90" ht="12.75">
      <c r="A341" s="28"/>
      <c r="B341" s="23"/>
      <c r="C341" s="23"/>
      <c r="D341" s="28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</row>
    <row r="342" spans="1:90" ht="12.75">
      <c r="A342" s="28"/>
      <c r="B342" s="23"/>
      <c r="C342" s="23"/>
      <c r="D342" s="28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</row>
    <row r="343" spans="1:90" ht="12.75">
      <c r="A343" s="28"/>
      <c r="B343" s="23"/>
      <c r="C343" s="23"/>
      <c r="D343" s="28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</row>
    <row r="344" spans="1:90" ht="12.75">
      <c r="A344" s="28"/>
      <c r="B344" s="23"/>
      <c r="C344" s="23"/>
      <c r="D344" s="28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</row>
    <row r="345" spans="1:90" ht="12.75">
      <c r="A345" s="28"/>
      <c r="B345" s="23"/>
      <c r="C345" s="23"/>
      <c r="D345" s="28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</row>
    <row r="346" spans="1:90" ht="12.75">
      <c r="A346" s="28"/>
      <c r="B346" s="23"/>
      <c r="C346" s="23"/>
      <c r="D346" s="28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</row>
    <row r="347" spans="1:90" ht="12.75">
      <c r="A347" s="28"/>
      <c r="B347" s="23"/>
      <c r="C347" s="23"/>
      <c r="D347" s="28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</row>
    <row r="348" spans="1:90" ht="12.75">
      <c r="A348" s="28"/>
      <c r="B348" s="23"/>
      <c r="C348" s="23"/>
      <c r="D348" s="28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</row>
    <row r="349" spans="1:90" ht="12.75">
      <c r="A349" s="28"/>
      <c r="B349" s="23"/>
      <c r="C349" s="23"/>
      <c r="D349" s="28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</row>
    <row r="350" spans="1:90" ht="12.75">
      <c r="A350" s="28"/>
      <c r="B350" s="23"/>
      <c r="C350" s="23"/>
      <c r="D350" s="28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</row>
    <row r="351" spans="1:90" ht="12.75">
      <c r="A351" s="28"/>
      <c r="B351" s="23"/>
      <c r="C351" s="23"/>
      <c r="D351" s="28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</row>
    <row r="352" spans="1:90" ht="12.75">
      <c r="A352" s="28"/>
      <c r="B352" s="23"/>
      <c r="C352" s="23"/>
      <c r="D352" s="28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</row>
    <row r="353" spans="1:90" ht="12.75">
      <c r="A353" s="28"/>
      <c r="B353" s="23"/>
      <c r="C353" s="23"/>
      <c r="D353" s="28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</row>
    <row r="354" spans="1:90" ht="12.75">
      <c r="A354" s="28"/>
      <c r="B354" s="23"/>
      <c r="C354" s="23"/>
      <c r="D354" s="28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</row>
    <row r="355" spans="1:90" ht="12.75">
      <c r="A355" s="28"/>
      <c r="B355" s="23"/>
      <c r="C355" s="23"/>
      <c r="D355" s="28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</row>
    <row r="356" spans="1:90" ht="12.75">
      <c r="A356" s="28"/>
      <c r="B356" s="23"/>
      <c r="C356" s="23"/>
      <c r="D356" s="28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</row>
    <row r="357" spans="1:90" ht="12.75">
      <c r="A357" s="28"/>
      <c r="B357" s="23"/>
      <c r="C357" s="23"/>
      <c r="D357" s="28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</row>
    <row r="358" spans="1:90" ht="12.75">
      <c r="A358" s="28"/>
      <c r="B358" s="23"/>
      <c r="C358" s="23"/>
      <c r="D358" s="28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</row>
    <row r="359" spans="1:90" ht="12.75">
      <c r="A359" s="28"/>
      <c r="B359" s="23"/>
      <c r="C359" s="23"/>
      <c r="D359" s="28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</row>
    <row r="360" spans="1:90" ht="12.75">
      <c r="A360" s="28"/>
      <c r="B360" s="23"/>
      <c r="C360" s="23"/>
      <c r="D360" s="28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</row>
    <row r="361" spans="1:90" ht="12.75">
      <c r="A361" s="28"/>
      <c r="B361" s="23"/>
      <c r="C361" s="23"/>
      <c r="D361" s="28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</row>
    <row r="362" spans="1:90" ht="12.75">
      <c r="A362" s="28"/>
      <c r="B362" s="23"/>
      <c r="C362" s="23"/>
      <c r="D362" s="28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</row>
    <row r="363" spans="1:90" ht="12.75">
      <c r="A363" s="28"/>
      <c r="B363" s="23"/>
      <c r="C363" s="23"/>
      <c r="D363" s="28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</row>
    <row r="364" spans="1:90" ht="12.75">
      <c r="A364" s="28"/>
      <c r="B364" s="23"/>
      <c r="C364" s="23"/>
      <c r="D364" s="28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</row>
    <row r="365" spans="1:90" ht="12.75">
      <c r="A365" s="28"/>
      <c r="B365" s="23"/>
      <c r="C365" s="23"/>
      <c r="D365" s="28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</row>
    <row r="366" spans="1:90" ht="12.75">
      <c r="A366" s="28"/>
      <c r="B366" s="23"/>
      <c r="C366" s="23"/>
      <c r="D366" s="28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</row>
    <row r="367" spans="1:90" ht="12.75">
      <c r="A367" s="28"/>
      <c r="B367" s="23"/>
      <c r="C367" s="23"/>
      <c r="D367" s="28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</row>
    <row r="368" spans="1:90" ht="12.75">
      <c r="A368" s="28"/>
      <c r="B368" s="23"/>
      <c r="C368" s="23"/>
      <c r="D368" s="28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</row>
    <row r="369" spans="1:90" ht="12.75">
      <c r="A369" s="28"/>
      <c r="B369" s="23"/>
      <c r="C369" s="23"/>
      <c r="D369" s="28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</row>
    <row r="370" spans="1:90" ht="12.75">
      <c r="A370" s="28"/>
      <c r="B370" s="23"/>
      <c r="C370" s="23"/>
      <c r="D370" s="28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</row>
    <row r="371" spans="1:90" ht="12.75">
      <c r="A371" s="28"/>
      <c r="B371" s="23"/>
      <c r="C371" s="23"/>
      <c r="D371" s="28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</row>
    <row r="372" spans="1:90" ht="12.75">
      <c r="A372" s="28"/>
      <c r="B372" s="23"/>
      <c r="C372" s="23"/>
      <c r="D372" s="28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</row>
    <row r="373" spans="1:90" ht="12.75">
      <c r="A373" s="28"/>
      <c r="B373" s="23"/>
      <c r="C373" s="23"/>
      <c r="D373" s="28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</row>
    <row r="374" spans="1:90" ht="12.75">
      <c r="A374" s="28"/>
      <c r="B374" s="23"/>
      <c r="C374" s="23"/>
      <c r="D374" s="28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</row>
    <row r="375" spans="1:90" ht="12.75">
      <c r="A375" s="28"/>
      <c r="B375" s="23"/>
      <c r="C375" s="23"/>
      <c r="D375" s="28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</row>
    <row r="376" spans="1:90" ht="12.75">
      <c r="A376" s="28"/>
      <c r="B376" s="23"/>
      <c r="C376" s="23"/>
      <c r="D376" s="28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</row>
    <row r="377" spans="1:90" ht="12.75">
      <c r="A377" s="28"/>
      <c r="B377" s="23"/>
      <c r="C377" s="23"/>
      <c r="D377" s="28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</row>
    <row r="378" spans="1:90" ht="12.75">
      <c r="A378" s="28"/>
      <c r="B378" s="23"/>
      <c r="C378" s="23"/>
      <c r="D378" s="28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</row>
    <row r="379" spans="1:90" ht="12.75">
      <c r="A379" s="28"/>
      <c r="B379" s="23"/>
      <c r="C379" s="23"/>
      <c r="D379" s="28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</row>
    <row r="380" spans="1:90" ht="12.75">
      <c r="A380" s="28"/>
      <c r="B380" s="23"/>
      <c r="C380" s="23"/>
      <c r="D380" s="28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</row>
    <row r="381" spans="1:90" ht="12.75">
      <c r="A381" s="28"/>
      <c r="B381" s="23"/>
      <c r="C381" s="23"/>
      <c r="D381" s="28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</row>
    <row r="382" spans="1:90" ht="12.75">
      <c r="A382" s="28"/>
      <c r="B382" s="23"/>
      <c r="C382" s="23"/>
      <c r="D382" s="28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</row>
    <row r="383" spans="1:90" ht="12.75">
      <c r="A383" s="28"/>
      <c r="B383" s="23"/>
      <c r="C383" s="23"/>
      <c r="D383" s="28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</row>
    <row r="384" spans="1:90" ht="12.75">
      <c r="A384" s="28"/>
      <c r="B384" s="23"/>
      <c r="C384" s="23"/>
      <c r="D384" s="28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</row>
    <row r="385" spans="1:90" ht="12.75">
      <c r="A385" s="28"/>
      <c r="B385" s="23"/>
      <c r="C385" s="23"/>
      <c r="D385" s="28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</row>
    <row r="386" spans="1:90" ht="12.75">
      <c r="A386" s="28"/>
      <c r="B386" s="23"/>
      <c r="C386" s="23"/>
      <c r="D386" s="28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</row>
    <row r="387" spans="1:90" ht="12.75">
      <c r="A387" s="28"/>
      <c r="B387" s="23"/>
      <c r="C387" s="23"/>
      <c r="D387" s="28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</row>
    <row r="388" spans="1:90" ht="12.75">
      <c r="A388" s="28"/>
      <c r="B388" s="23"/>
      <c r="C388" s="23"/>
      <c r="D388" s="28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</row>
    <row r="389" spans="1:90" ht="12.75">
      <c r="A389" s="28"/>
      <c r="B389" s="23"/>
      <c r="C389" s="23"/>
      <c r="D389" s="28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</row>
    <row r="390" spans="1:90" ht="12.75">
      <c r="A390" s="28"/>
      <c r="B390" s="23"/>
      <c r="C390" s="23"/>
      <c r="D390" s="28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</row>
    <row r="391" spans="1:90" ht="12.75">
      <c r="A391" s="28"/>
      <c r="B391" s="23"/>
      <c r="C391" s="23"/>
      <c r="D391" s="28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</row>
    <row r="392" spans="1:90" ht="12.75">
      <c r="A392" s="28"/>
      <c r="B392" s="23"/>
      <c r="C392" s="23"/>
      <c r="D392" s="28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</row>
    <row r="393" spans="1:90" ht="12.75">
      <c r="A393" s="28"/>
      <c r="B393" s="23"/>
      <c r="C393" s="23"/>
      <c r="D393" s="28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</row>
    <row r="394" spans="1:90" ht="12.75">
      <c r="A394" s="28"/>
      <c r="B394" s="23"/>
      <c r="C394" s="23"/>
      <c r="D394" s="28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</row>
    <row r="395" spans="1:90" ht="12.75">
      <c r="A395" s="28"/>
      <c r="B395" s="23"/>
      <c r="C395" s="23"/>
      <c r="D395" s="28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</row>
    <row r="396" spans="1:90" ht="12.75">
      <c r="A396" s="28"/>
      <c r="B396" s="23"/>
      <c r="C396" s="23"/>
      <c r="D396" s="28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</row>
    <row r="397" spans="1:90" ht="12.75">
      <c r="A397" s="28"/>
      <c r="B397" s="23"/>
      <c r="C397" s="23"/>
      <c r="D397" s="28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</row>
    <row r="398" spans="1:90" ht="12.75">
      <c r="A398" s="28"/>
      <c r="B398" s="23"/>
      <c r="C398" s="23"/>
      <c r="D398" s="28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</row>
    <row r="399" spans="1:90" ht="12.75">
      <c r="A399" s="28"/>
      <c r="B399" s="23"/>
      <c r="C399" s="23"/>
      <c r="D399" s="28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</row>
    <row r="400" spans="1:90" ht="12.75">
      <c r="A400" s="28"/>
      <c r="B400" s="23"/>
      <c r="C400" s="23"/>
      <c r="D400" s="28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</row>
    <row r="401" spans="1:90" ht="12.75">
      <c r="A401" s="28"/>
      <c r="B401" s="23"/>
      <c r="C401" s="23"/>
      <c r="D401" s="28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</row>
    <row r="402" spans="1:90" ht="12.75">
      <c r="A402" s="28"/>
      <c r="B402" s="23"/>
      <c r="C402" s="23"/>
      <c r="D402" s="28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</row>
    <row r="403" spans="1:90" ht="12.75">
      <c r="A403" s="28"/>
      <c r="B403" s="23"/>
      <c r="C403" s="23"/>
      <c r="D403" s="28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</row>
    <row r="404" spans="1:90" ht="12.75">
      <c r="A404" s="28"/>
      <c r="B404" s="23"/>
      <c r="C404" s="23"/>
      <c r="D404" s="28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</row>
    <row r="405" spans="1:90" ht="12.75">
      <c r="A405" s="28"/>
      <c r="B405" s="23"/>
      <c r="C405" s="23"/>
      <c r="D405" s="28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</row>
    <row r="406" spans="1:90" ht="12.75">
      <c r="A406" s="28"/>
      <c r="B406" s="23"/>
      <c r="C406" s="23"/>
      <c r="D406" s="28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</row>
    <row r="407" spans="1:90" ht="12.75">
      <c r="A407" s="28"/>
      <c r="B407" s="23"/>
      <c r="C407" s="23"/>
      <c r="D407" s="28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</row>
    <row r="408" spans="1:90" ht="12.75">
      <c r="A408" s="28"/>
      <c r="B408" s="23"/>
      <c r="C408" s="23"/>
      <c r="D408" s="28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</row>
    <row r="409" spans="1:90" ht="12.75">
      <c r="A409" s="28"/>
      <c r="B409" s="23"/>
      <c r="C409" s="23"/>
      <c r="D409" s="28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</row>
    <row r="410" spans="1:90" ht="12.75">
      <c r="A410" s="28"/>
      <c r="B410" s="23"/>
      <c r="C410" s="23"/>
      <c r="D410" s="28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</row>
    <row r="411" spans="1:90" ht="12.75">
      <c r="A411" s="28"/>
      <c r="B411" s="23"/>
      <c r="C411" s="23"/>
      <c r="D411" s="28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</row>
    <row r="412" spans="1:90" ht="12.75">
      <c r="A412" s="28"/>
      <c r="B412" s="23"/>
      <c r="C412" s="23"/>
      <c r="D412" s="28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</row>
    <row r="413" spans="1:90" ht="12.75">
      <c r="A413" s="28"/>
      <c r="B413" s="23"/>
      <c r="C413" s="23"/>
      <c r="D413" s="28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</row>
    <row r="414" spans="1:90" ht="12.75">
      <c r="A414" s="28"/>
      <c r="B414" s="23"/>
      <c r="C414" s="23"/>
      <c r="D414" s="28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</row>
    <row r="415" spans="1:90" ht="12.75">
      <c r="A415" s="28"/>
      <c r="B415" s="23"/>
      <c r="C415" s="23"/>
      <c r="D415" s="28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</row>
    <row r="416" spans="1:90" ht="12.75">
      <c r="A416" s="28"/>
      <c r="B416" s="23"/>
      <c r="C416" s="23"/>
      <c r="D416" s="28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</row>
    <row r="417" spans="1:90" ht="12.75">
      <c r="A417" s="28"/>
      <c r="B417" s="23"/>
      <c r="C417" s="23"/>
      <c r="D417" s="28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</row>
    <row r="418" spans="1:90" ht="12.75">
      <c r="A418" s="28"/>
      <c r="B418" s="23"/>
      <c r="C418" s="23"/>
      <c r="D418" s="28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</row>
    <row r="419" spans="1:90" ht="12.75">
      <c r="A419" s="28"/>
      <c r="B419" s="23"/>
      <c r="C419" s="23"/>
      <c r="D419" s="28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</row>
    <row r="420" spans="1:90" ht="12.75">
      <c r="A420" s="28"/>
      <c r="B420" s="23"/>
      <c r="C420" s="23"/>
      <c r="D420" s="28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</row>
    <row r="421" spans="1:90" ht="12.75">
      <c r="A421" s="28"/>
      <c r="B421" s="23"/>
      <c r="C421" s="23"/>
      <c r="D421" s="28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</row>
    <row r="422" spans="1:90" ht="12.75">
      <c r="A422" s="28"/>
      <c r="B422" s="23"/>
      <c r="C422" s="23"/>
      <c r="D422" s="28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</row>
    <row r="423" spans="1:90" ht="12.75">
      <c r="A423" s="28"/>
      <c r="B423" s="23"/>
      <c r="C423" s="23"/>
      <c r="D423" s="28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</row>
    <row r="424" spans="1:90" ht="12.75">
      <c r="A424" s="28"/>
      <c r="B424" s="23"/>
      <c r="C424" s="23"/>
      <c r="D424" s="28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</row>
    <row r="425" spans="1:90" ht="12.75">
      <c r="A425" s="28"/>
      <c r="B425" s="23"/>
      <c r="C425" s="23"/>
      <c r="D425" s="28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</row>
    <row r="426" spans="1:90" ht="12.75">
      <c r="A426" s="28"/>
      <c r="B426" s="23"/>
      <c r="C426" s="23"/>
      <c r="D426" s="28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</row>
    <row r="427" spans="1:90" ht="12.75">
      <c r="A427" s="28"/>
      <c r="B427" s="23"/>
      <c r="C427" s="23"/>
      <c r="D427" s="28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</row>
    <row r="428" spans="1:90" ht="12.75">
      <c r="A428" s="28"/>
      <c r="B428" s="23"/>
      <c r="C428" s="23"/>
      <c r="D428" s="28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</row>
    <row r="429" spans="1:90" ht="12.75">
      <c r="A429" s="28"/>
      <c r="B429" s="23"/>
      <c r="C429" s="23"/>
      <c r="D429" s="28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</row>
    <row r="430" spans="1:90" ht="12.75">
      <c r="A430" s="28"/>
      <c r="B430" s="23"/>
      <c r="C430" s="23"/>
      <c r="D430" s="28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</row>
    <row r="431" spans="1:90" ht="12.75">
      <c r="A431" s="28"/>
      <c r="B431" s="23"/>
      <c r="C431" s="23"/>
      <c r="D431" s="28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</row>
    <row r="432" spans="1:90" ht="12.75">
      <c r="A432" s="28"/>
      <c r="B432" s="23"/>
      <c r="C432" s="23"/>
      <c r="D432" s="28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</row>
    <row r="433" spans="1:90" ht="12.75">
      <c r="A433" s="28"/>
      <c r="B433" s="23"/>
      <c r="C433" s="23"/>
      <c r="D433" s="28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</row>
    <row r="434" spans="1:90" ht="12.75">
      <c r="A434" s="28"/>
      <c r="B434" s="23"/>
      <c r="C434" s="23"/>
      <c r="D434" s="28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</row>
    <row r="435" spans="1:90" ht="12.75">
      <c r="A435" s="28"/>
      <c r="B435" s="23"/>
      <c r="C435" s="23"/>
      <c r="D435" s="28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</row>
    <row r="436" spans="1:90" ht="12.75">
      <c r="A436" s="28"/>
      <c r="B436" s="23"/>
      <c r="C436" s="23"/>
      <c r="D436" s="28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</row>
    <row r="437" spans="1:90" ht="12.75">
      <c r="A437" s="28"/>
      <c r="B437" s="23"/>
      <c r="C437" s="23"/>
      <c r="D437" s="28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</row>
    <row r="438" spans="1:90" ht="12.75">
      <c r="A438" s="28"/>
      <c r="B438" s="23"/>
      <c r="C438" s="23"/>
      <c r="D438" s="28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</row>
    <row r="439" spans="1:90" ht="12.75">
      <c r="A439" s="28"/>
      <c r="B439" s="23"/>
      <c r="C439" s="23"/>
      <c r="D439" s="28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</row>
    <row r="440" spans="1:90" ht="12.75">
      <c r="A440" s="28"/>
      <c r="B440" s="23"/>
      <c r="C440" s="23"/>
      <c r="D440" s="28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</row>
    <row r="441" spans="1:90" ht="12.75">
      <c r="A441" s="28"/>
      <c r="B441" s="23"/>
      <c r="C441" s="23"/>
      <c r="D441" s="28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</row>
    <row r="442" spans="1:90" ht="12.75">
      <c r="A442" s="28"/>
      <c r="B442" s="23"/>
      <c r="C442" s="23"/>
      <c r="D442" s="28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</row>
    <row r="443" spans="1:90" ht="12.75">
      <c r="A443" s="28"/>
      <c r="B443" s="23"/>
      <c r="C443" s="23"/>
      <c r="D443" s="28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</row>
    <row r="444" spans="1:90" ht="12.75">
      <c r="A444" s="28"/>
      <c r="B444" s="23"/>
      <c r="C444" s="23"/>
      <c r="D444" s="28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</row>
    <row r="445" spans="1:90" ht="12.75">
      <c r="A445" s="28"/>
      <c r="B445" s="23"/>
      <c r="C445" s="23"/>
      <c r="D445" s="28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</row>
    <row r="446" spans="1:90" ht="12.75">
      <c r="A446" s="28"/>
      <c r="B446" s="23"/>
      <c r="C446" s="23"/>
      <c r="D446" s="28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</row>
    <row r="447" spans="1:90" ht="12.75">
      <c r="A447" s="28"/>
      <c r="B447" s="23"/>
      <c r="C447" s="23"/>
      <c r="D447" s="28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</row>
    <row r="448" spans="1:90" ht="12.75">
      <c r="A448" s="28"/>
      <c r="B448" s="23"/>
      <c r="C448" s="23"/>
      <c r="D448" s="28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</row>
    <row r="449" spans="1:90" ht="12.75">
      <c r="A449" s="28"/>
      <c r="B449" s="23"/>
      <c r="C449" s="23"/>
      <c r="D449" s="28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</row>
    <row r="450" spans="1:90" ht="12.75">
      <c r="A450" s="28"/>
      <c r="B450" s="23"/>
      <c r="C450" s="23"/>
      <c r="D450" s="28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</row>
    <row r="451" spans="1:90" ht="12.75">
      <c r="A451" s="28"/>
      <c r="B451" s="23"/>
      <c r="C451" s="23"/>
      <c r="D451" s="28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</row>
    <row r="452" spans="1:90" ht="12.75">
      <c r="A452" s="28"/>
      <c r="B452" s="23"/>
      <c r="C452" s="23"/>
      <c r="D452" s="28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</row>
    <row r="453" spans="1:90" ht="12.75">
      <c r="A453" s="28"/>
      <c r="B453" s="23"/>
      <c r="C453" s="23"/>
      <c r="D453" s="28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</row>
    <row r="454" spans="1:90" ht="12.75">
      <c r="A454" s="28"/>
      <c r="B454" s="23"/>
      <c r="C454" s="23"/>
      <c r="D454" s="28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</row>
    <row r="455" spans="1:90" ht="12.75">
      <c r="A455" s="28"/>
      <c r="B455" s="23"/>
      <c r="C455" s="23"/>
      <c r="D455" s="28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</row>
    <row r="456" spans="1:90" ht="12.75">
      <c r="A456" s="28"/>
      <c r="B456" s="23"/>
      <c r="C456" s="23"/>
      <c r="D456" s="28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</row>
    <row r="457" spans="1:90" ht="12.75">
      <c r="A457" s="28"/>
      <c r="B457" s="23"/>
      <c r="C457" s="23"/>
      <c r="D457" s="28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</row>
    <row r="458" spans="1:90" ht="12.75">
      <c r="A458" s="28"/>
      <c r="B458" s="23"/>
      <c r="C458" s="23"/>
      <c r="D458" s="28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</row>
    <row r="459" spans="1:90" ht="12.75">
      <c r="A459" s="28"/>
      <c r="B459" s="23"/>
      <c r="C459" s="23"/>
      <c r="D459" s="28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</row>
    <row r="460" spans="1:90" ht="12.75">
      <c r="A460" s="28"/>
      <c r="B460" s="23"/>
      <c r="C460" s="23"/>
      <c r="D460" s="28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</row>
    <row r="461" spans="1:90" ht="12.75">
      <c r="A461" s="28"/>
      <c r="B461" s="23"/>
      <c r="C461" s="23"/>
      <c r="D461" s="28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</row>
    <row r="462" spans="1:90" ht="12.75">
      <c r="A462" s="28"/>
      <c r="B462" s="23"/>
      <c r="C462" s="23"/>
      <c r="D462" s="28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</row>
    <row r="463" spans="1:90" ht="12.75">
      <c r="A463" s="28"/>
      <c r="B463" s="23"/>
      <c r="C463" s="23"/>
      <c r="D463" s="28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</row>
    <row r="464" spans="1:90" ht="12.75">
      <c r="A464" s="28"/>
      <c r="B464" s="23"/>
      <c r="C464" s="23"/>
      <c r="D464" s="28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</row>
    <row r="465" spans="1:90" ht="12.75">
      <c r="A465" s="28"/>
      <c r="B465" s="23"/>
      <c r="C465" s="23"/>
      <c r="D465" s="28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</row>
    <row r="466" spans="1:90" ht="12.75">
      <c r="A466" s="28"/>
      <c r="B466" s="23"/>
      <c r="C466" s="23"/>
      <c r="D466" s="28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</row>
    <row r="467" spans="1:90" ht="12.75">
      <c r="A467" s="28"/>
      <c r="B467" s="23"/>
      <c r="C467" s="23"/>
      <c r="D467" s="28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</row>
    <row r="468" spans="1:90" ht="12.75">
      <c r="A468" s="28"/>
      <c r="B468" s="23"/>
      <c r="C468" s="23"/>
      <c r="D468" s="28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</row>
    <row r="469" spans="1:90" ht="12.75">
      <c r="A469" s="28"/>
      <c r="B469" s="23"/>
      <c r="C469" s="23"/>
      <c r="D469" s="28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</row>
    <row r="470" spans="1:90" ht="12.75">
      <c r="A470" s="28"/>
      <c r="B470" s="23"/>
      <c r="C470" s="23"/>
      <c r="D470" s="28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</row>
    <row r="471" spans="1:90" ht="12.75">
      <c r="A471" s="28"/>
      <c r="B471" s="23"/>
      <c r="C471" s="23"/>
      <c r="D471" s="28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</row>
    <row r="472" spans="1:90" ht="12.75">
      <c r="A472" s="28"/>
      <c r="B472" s="23"/>
      <c r="C472" s="23"/>
      <c r="D472" s="28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</row>
    <row r="473" spans="1:90" ht="12.75">
      <c r="A473" s="28"/>
      <c r="B473" s="23"/>
      <c r="C473" s="23"/>
      <c r="D473" s="28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</row>
    <row r="474" spans="1:90" ht="12.75">
      <c r="A474" s="28"/>
      <c r="B474" s="23"/>
      <c r="C474" s="23"/>
      <c r="D474" s="28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</row>
    <row r="475" spans="1:90" ht="12.75">
      <c r="A475" s="28"/>
      <c r="B475" s="23"/>
      <c r="C475" s="23"/>
      <c r="D475" s="28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</row>
    <row r="476" spans="1:90" ht="12.75">
      <c r="A476" s="28"/>
      <c r="B476" s="23"/>
      <c r="C476" s="23"/>
      <c r="D476" s="28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</row>
    <row r="477" spans="1:90" ht="12.75">
      <c r="A477" s="28"/>
      <c r="B477" s="23"/>
      <c r="C477" s="23"/>
      <c r="D477" s="28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</row>
    <row r="478" spans="1:90" ht="12.75">
      <c r="A478" s="28"/>
      <c r="B478" s="23"/>
      <c r="C478" s="23"/>
      <c r="D478" s="28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</row>
    <row r="479" spans="1:90" ht="12.75">
      <c r="A479" s="28"/>
      <c r="B479" s="23"/>
      <c r="C479" s="23"/>
      <c r="D479" s="28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</row>
    <row r="480" spans="1:90" ht="12.75">
      <c r="A480" s="28"/>
      <c r="B480" s="23"/>
      <c r="C480" s="23"/>
      <c r="D480" s="28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</row>
    <row r="481" spans="1:90" ht="12.75">
      <c r="A481" s="28"/>
      <c r="B481" s="23"/>
      <c r="C481" s="23"/>
      <c r="D481" s="28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</row>
    <row r="482" spans="1:90" ht="12.75">
      <c r="A482" s="28"/>
      <c r="B482" s="23"/>
      <c r="C482" s="23"/>
      <c r="D482" s="28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</row>
    <row r="483" spans="1:90" ht="12.75">
      <c r="A483" s="28"/>
      <c r="B483" s="23"/>
      <c r="C483" s="23"/>
      <c r="D483" s="28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</row>
    <row r="484" spans="1:90" ht="12.75">
      <c r="A484" s="28"/>
      <c r="B484" s="23"/>
      <c r="C484" s="23"/>
      <c r="D484" s="28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</row>
    <row r="485" spans="1:90" ht="12.75">
      <c r="A485" s="28"/>
      <c r="B485" s="23"/>
      <c r="C485" s="23"/>
      <c r="D485" s="28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</row>
    <row r="486" spans="1:90" ht="12.75">
      <c r="A486" s="28"/>
      <c r="B486" s="23"/>
      <c r="C486" s="23"/>
      <c r="D486" s="28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</row>
    <row r="487" spans="1:90" ht="12.75">
      <c r="A487" s="28"/>
      <c r="B487" s="23"/>
      <c r="C487" s="23"/>
      <c r="D487" s="28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</row>
    <row r="488" spans="1:90" ht="12.75">
      <c r="A488" s="28"/>
      <c r="B488" s="23"/>
      <c r="C488" s="23"/>
      <c r="D488" s="28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</row>
    <row r="489" spans="1:90" ht="12.75">
      <c r="A489" s="28"/>
      <c r="B489" s="23"/>
      <c r="C489" s="23"/>
      <c r="D489" s="28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</row>
    <row r="490" spans="1:90" ht="12.75">
      <c r="A490" s="28"/>
      <c r="B490" s="23"/>
      <c r="C490" s="23"/>
      <c r="D490" s="28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</row>
    <row r="491" spans="1:90" ht="12.75">
      <c r="A491" s="28"/>
      <c r="B491" s="23"/>
      <c r="C491" s="23"/>
      <c r="D491" s="28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</row>
    <row r="492" spans="1:90" ht="12.75">
      <c r="A492" s="28"/>
      <c r="B492" s="23"/>
      <c r="C492" s="23"/>
      <c r="D492" s="28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</row>
    <row r="493" spans="1:90" ht="12.75">
      <c r="A493" s="28"/>
      <c r="B493" s="23"/>
      <c r="C493" s="23"/>
      <c r="D493" s="28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</row>
    <row r="494" spans="1:90" ht="12.75">
      <c r="A494" s="28"/>
      <c r="B494" s="23"/>
      <c r="C494" s="23"/>
      <c r="D494" s="28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</row>
    <row r="495" spans="1:90" ht="12.75">
      <c r="A495" s="28"/>
      <c r="B495" s="23"/>
      <c r="C495" s="23"/>
      <c r="D495" s="28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</row>
    <row r="496" spans="1:90" ht="12.75">
      <c r="A496" s="28"/>
      <c r="B496" s="23"/>
      <c r="C496" s="23"/>
      <c r="D496" s="28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</row>
    <row r="497" spans="1:90" ht="12.75">
      <c r="A497" s="28"/>
      <c r="B497" s="23"/>
      <c r="C497" s="23"/>
      <c r="D497" s="28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</row>
    <row r="498" spans="1:90" ht="12.75">
      <c r="A498" s="28"/>
      <c r="B498" s="23"/>
      <c r="C498" s="23"/>
      <c r="D498" s="28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</row>
    <row r="499" spans="1:90" ht="12.75">
      <c r="A499" s="28"/>
      <c r="B499" s="23"/>
      <c r="C499" s="23"/>
      <c r="D499" s="28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</row>
    <row r="500" spans="30:90" ht="12.75"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</row>
    <row r="501" spans="30:90" ht="12.75"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</row>
    <row r="502" spans="30:90" ht="12.75"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</row>
    <row r="503" spans="30:90" ht="12.75"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</row>
    <row r="504" spans="30:90" ht="12.75"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</row>
    <row r="505" spans="30:90" ht="12.75"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</row>
    <row r="506" spans="30:90" ht="12.75"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</row>
    <row r="507" spans="30:90" ht="12.75"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</row>
  </sheetData>
  <sheetProtection/>
  <mergeCells count="35">
    <mergeCell ref="Q34:T34"/>
    <mergeCell ref="A21:B21"/>
    <mergeCell ref="A22:B22"/>
    <mergeCell ref="A28:B28"/>
    <mergeCell ref="A29:B29"/>
    <mergeCell ref="A32:L32"/>
    <mergeCell ref="A24:T24"/>
    <mergeCell ref="A31:L31"/>
    <mergeCell ref="A30:L30"/>
    <mergeCell ref="G1:L1"/>
    <mergeCell ref="M1:T1"/>
    <mergeCell ref="G2:G6"/>
    <mergeCell ref="H2:K2"/>
    <mergeCell ref="L2:L6"/>
    <mergeCell ref="M2:N2"/>
    <mergeCell ref="O2:P2"/>
    <mergeCell ref="Q2:R2"/>
    <mergeCell ref="S2:T2"/>
    <mergeCell ref="M4:T5"/>
    <mergeCell ref="E3:E6"/>
    <mergeCell ref="H3:H6"/>
    <mergeCell ref="I3:K3"/>
    <mergeCell ref="I4:I6"/>
    <mergeCell ref="J4:J6"/>
    <mergeCell ref="K4:K6"/>
    <mergeCell ref="A7:T7"/>
    <mergeCell ref="A8:T8"/>
    <mergeCell ref="A14:T14"/>
    <mergeCell ref="A23:T23"/>
    <mergeCell ref="A1:A6"/>
    <mergeCell ref="B1:B6"/>
    <mergeCell ref="C1:E2"/>
    <mergeCell ref="F1:F6"/>
    <mergeCell ref="C3:C6"/>
    <mergeCell ref="D3:D6"/>
  </mergeCells>
  <printOptions/>
  <pageMargins left="0.1968503937007874" right="0.1968503937007874" top="0.3937007874015748" bottom="0.1968503937007874" header="0.4330708661417323" footer="0.31496062992125984"/>
  <pageSetup fitToHeight="0" fitToWidth="1" horizontalDpi="600" verticalDpi="600" orientation="landscape" paperSize="9" scale="89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07"/>
  <sheetViews>
    <sheetView tabSelected="1" zoomScaleSheetLayoutView="100" workbookViewId="0" topLeftCell="A1">
      <selection activeCell="B16" sqref="B16"/>
    </sheetView>
  </sheetViews>
  <sheetFormatPr defaultColWidth="9.125" defaultRowHeight="12.75"/>
  <cols>
    <col min="1" max="1" width="14.00390625" style="55" customWidth="1"/>
    <col min="2" max="2" width="49.375" style="54" customWidth="1"/>
    <col min="3" max="3" width="5.375" style="54" customWidth="1"/>
    <col min="4" max="4" width="5.375" style="55" customWidth="1"/>
    <col min="5" max="5" width="5.375" style="53" customWidth="1"/>
    <col min="6" max="6" width="6.00390625" style="53" customWidth="1"/>
    <col min="7" max="11" width="5.375" style="53" customWidth="1"/>
    <col min="12" max="12" width="7.125" style="53" customWidth="1"/>
    <col min="13" max="19" width="5.375" style="53" customWidth="1"/>
    <col min="20" max="20" width="7.625" style="53" customWidth="1"/>
    <col min="21" max="27" width="4.625" style="54" customWidth="1"/>
    <col min="28" max="31" width="5.50390625" style="54" customWidth="1"/>
    <col min="32" max="32" width="3.625" style="54" customWidth="1"/>
    <col min="33" max="33" width="2.625" style="54" customWidth="1"/>
    <col min="34" max="34" width="2.50390625" style="54" customWidth="1"/>
    <col min="35" max="35" width="2.625" style="54" customWidth="1"/>
    <col min="36" max="36" width="3.00390625" style="54" customWidth="1"/>
    <col min="37" max="37" width="2.625" style="54" customWidth="1"/>
    <col min="38" max="40" width="2.50390625" style="54" customWidth="1"/>
    <col min="41" max="41" width="2.625" style="54" customWidth="1"/>
    <col min="42" max="43" width="2.50390625" style="54" customWidth="1"/>
    <col min="44" max="44" width="3.125" style="54" customWidth="1"/>
    <col min="45" max="46" width="2.50390625" style="54" customWidth="1"/>
    <col min="47" max="47" width="2.625" style="54" customWidth="1"/>
    <col min="48" max="50" width="2.50390625" style="54" customWidth="1"/>
    <col min="51" max="51" width="2.625" style="54" customWidth="1"/>
    <col min="52" max="52" width="2.50390625" style="54" customWidth="1"/>
    <col min="53" max="54" width="2.625" style="54" customWidth="1"/>
    <col min="55" max="16384" width="9.125" style="54" customWidth="1"/>
  </cols>
  <sheetData>
    <row r="1" spans="1:35" s="48" customFormat="1" ht="15" customHeight="1">
      <c r="A1" s="253" t="s">
        <v>60</v>
      </c>
      <c r="B1" s="255" t="s">
        <v>58</v>
      </c>
      <c r="C1" s="257" t="s">
        <v>49</v>
      </c>
      <c r="D1" s="257"/>
      <c r="E1" s="257"/>
      <c r="F1" s="259" t="s">
        <v>53</v>
      </c>
      <c r="G1" s="255" t="s">
        <v>14</v>
      </c>
      <c r="H1" s="255"/>
      <c r="I1" s="255"/>
      <c r="J1" s="255"/>
      <c r="K1" s="255"/>
      <c r="L1" s="255"/>
      <c r="M1" s="264" t="s">
        <v>39</v>
      </c>
      <c r="N1" s="264"/>
      <c r="O1" s="264"/>
      <c r="P1" s="264"/>
      <c r="Q1" s="264"/>
      <c r="R1" s="264"/>
      <c r="S1" s="264"/>
      <c r="T1" s="265"/>
      <c r="U1" s="42"/>
      <c r="V1" s="42"/>
      <c r="W1" s="42"/>
      <c r="X1" s="42"/>
      <c r="Y1" s="42"/>
      <c r="Z1" s="42"/>
      <c r="AA1" s="42"/>
      <c r="AB1" s="42"/>
      <c r="AC1" s="42"/>
      <c r="AI1" s="43"/>
    </row>
    <row r="2" spans="1:29" s="48" customFormat="1" ht="13.5" customHeight="1">
      <c r="A2" s="254"/>
      <c r="B2" s="256"/>
      <c r="C2" s="258"/>
      <c r="D2" s="258"/>
      <c r="E2" s="258"/>
      <c r="F2" s="260"/>
      <c r="G2" s="260" t="s">
        <v>57</v>
      </c>
      <c r="H2" s="261" t="s">
        <v>43</v>
      </c>
      <c r="I2" s="262"/>
      <c r="J2" s="262"/>
      <c r="K2" s="263"/>
      <c r="L2" s="260" t="s">
        <v>40</v>
      </c>
      <c r="M2" s="256" t="s">
        <v>37</v>
      </c>
      <c r="N2" s="256"/>
      <c r="O2" s="256" t="s">
        <v>38</v>
      </c>
      <c r="P2" s="256"/>
      <c r="Q2" s="256" t="s">
        <v>50</v>
      </c>
      <c r="R2" s="256"/>
      <c r="S2" s="266" t="s">
        <v>51</v>
      </c>
      <c r="T2" s="267"/>
      <c r="U2" s="42"/>
      <c r="V2" s="42"/>
      <c r="W2" s="42"/>
      <c r="X2" s="42"/>
      <c r="Y2" s="42"/>
      <c r="Z2" s="42"/>
      <c r="AA2" s="42"/>
      <c r="AB2" s="42"/>
      <c r="AC2" s="42"/>
    </row>
    <row r="3" spans="1:29" s="48" customFormat="1" ht="12.75" customHeight="1">
      <c r="A3" s="254"/>
      <c r="B3" s="256"/>
      <c r="C3" s="260" t="s">
        <v>56</v>
      </c>
      <c r="D3" s="260" t="s">
        <v>55</v>
      </c>
      <c r="E3" s="260" t="s">
        <v>54</v>
      </c>
      <c r="F3" s="260"/>
      <c r="G3" s="260"/>
      <c r="H3" s="260" t="s">
        <v>35</v>
      </c>
      <c r="I3" s="261" t="s">
        <v>42</v>
      </c>
      <c r="J3" s="262"/>
      <c r="K3" s="263"/>
      <c r="L3" s="260"/>
      <c r="M3" s="94">
        <v>1</v>
      </c>
      <c r="N3" s="94">
        <v>2</v>
      </c>
      <c r="O3" s="94">
        <v>3</v>
      </c>
      <c r="P3" s="88">
        <v>4</v>
      </c>
      <c r="Q3" s="88">
        <v>5</v>
      </c>
      <c r="R3" s="94">
        <v>6</v>
      </c>
      <c r="S3" s="94">
        <v>7</v>
      </c>
      <c r="T3" s="164">
        <v>8</v>
      </c>
      <c r="U3" s="42"/>
      <c r="V3" s="42"/>
      <c r="W3" s="42"/>
      <c r="X3" s="42"/>
      <c r="Y3" s="42"/>
      <c r="Z3" s="42"/>
      <c r="AA3" s="42"/>
      <c r="AB3" s="42"/>
      <c r="AC3" s="42"/>
    </row>
    <row r="4" spans="1:29" s="48" customFormat="1" ht="17.25" customHeight="1">
      <c r="A4" s="254"/>
      <c r="B4" s="256"/>
      <c r="C4" s="260"/>
      <c r="D4" s="260"/>
      <c r="E4" s="260"/>
      <c r="F4" s="260"/>
      <c r="G4" s="260"/>
      <c r="H4" s="260"/>
      <c r="I4" s="260" t="s">
        <v>15</v>
      </c>
      <c r="J4" s="260" t="s">
        <v>41</v>
      </c>
      <c r="K4" s="260" t="s">
        <v>71</v>
      </c>
      <c r="L4" s="260"/>
      <c r="M4" s="256" t="s">
        <v>36</v>
      </c>
      <c r="N4" s="256"/>
      <c r="O4" s="256"/>
      <c r="P4" s="256"/>
      <c r="Q4" s="256"/>
      <c r="R4" s="256"/>
      <c r="S4" s="256"/>
      <c r="T4" s="268"/>
      <c r="U4" s="44"/>
      <c r="V4" s="44"/>
      <c r="W4" s="44"/>
      <c r="X4" s="44"/>
      <c r="Y4" s="44"/>
      <c r="Z4" s="44"/>
      <c r="AA4" s="44"/>
      <c r="AB4" s="44"/>
      <c r="AC4" s="44"/>
    </row>
    <row r="5" spans="1:34" s="48" customFormat="1" ht="24.75" customHeight="1">
      <c r="A5" s="254"/>
      <c r="B5" s="256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56"/>
      <c r="N5" s="256"/>
      <c r="O5" s="256"/>
      <c r="P5" s="256"/>
      <c r="Q5" s="256"/>
      <c r="R5" s="256"/>
      <c r="S5" s="256"/>
      <c r="T5" s="268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s="48" customFormat="1" ht="24.75" customHeight="1">
      <c r="A6" s="282"/>
      <c r="B6" s="283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172">
        <v>2</v>
      </c>
      <c r="N6" s="172">
        <v>1</v>
      </c>
      <c r="O6" s="172">
        <v>1</v>
      </c>
      <c r="P6" s="172">
        <v>1</v>
      </c>
      <c r="Q6" s="172">
        <v>2</v>
      </c>
      <c r="R6" s="172">
        <v>1</v>
      </c>
      <c r="S6" s="172">
        <v>2</v>
      </c>
      <c r="T6" s="178">
        <v>0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67" s="51" customFormat="1" ht="19.5" customHeight="1">
      <c r="A7" s="241" t="s">
        <v>97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3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s="46" customFormat="1" ht="19.5" customHeight="1" thickBot="1">
      <c r="A8" s="244" t="s">
        <v>59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 s="48" customFormat="1" ht="19.5" customHeight="1" thickBot="1">
      <c r="A9" s="150" t="s">
        <v>98</v>
      </c>
      <c r="B9" s="136" t="s">
        <v>76</v>
      </c>
      <c r="C9" s="96"/>
      <c r="D9" s="137" t="s">
        <v>87</v>
      </c>
      <c r="E9" s="96"/>
      <c r="F9" s="138">
        <v>3</v>
      </c>
      <c r="G9" s="96">
        <v>90</v>
      </c>
      <c r="H9" s="96">
        <v>8</v>
      </c>
      <c r="I9" s="96">
        <v>4</v>
      </c>
      <c r="J9" s="96">
        <v>4</v>
      </c>
      <c r="K9" s="96"/>
      <c r="L9" s="97">
        <f>G9-H9</f>
        <v>82</v>
      </c>
      <c r="M9" s="95">
        <v>8</v>
      </c>
      <c r="N9" s="96"/>
      <c r="O9" s="96"/>
      <c r="P9" s="96"/>
      <c r="Q9" s="96"/>
      <c r="R9" s="96"/>
      <c r="S9" s="96"/>
      <c r="T9" s="97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 s="48" customFormat="1" ht="25.5" customHeight="1" thickBot="1">
      <c r="A10" s="151" t="s">
        <v>99</v>
      </c>
      <c r="B10" s="157" t="s">
        <v>79</v>
      </c>
      <c r="C10" s="77">
        <v>1</v>
      </c>
      <c r="D10" s="81"/>
      <c r="E10" s="77"/>
      <c r="F10" s="79">
        <v>3</v>
      </c>
      <c r="G10" s="77">
        <v>90</v>
      </c>
      <c r="H10" s="90">
        <v>8</v>
      </c>
      <c r="I10" s="90">
        <v>4</v>
      </c>
      <c r="J10" s="90">
        <v>4</v>
      </c>
      <c r="K10" s="90"/>
      <c r="L10" s="97">
        <f>G10-H10</f>
        <v>82</v>
      </c>
      <c r="M10" s="101">
        <v>8</v>
      </c>
      <c r="N10" s="90"/>
      <c r="O10" s="90"/>
      <c r="P10" s="77"/>
      <c r="Q10" s="77"/>
      <c r="R10" s="77"/>
      <c r="S10" s="77"/>
      <c r="T10" s="9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1:21" s="48" customFormat="1" ht="19.5" customHeight="1" thickBot="1">
      <c r="A11" s="151" t="s">
        <v>100</v>
      </c>
      <c r="B11" s="84" t="s">
        <v>62</v>
      </c>
      <c r="C11" s="77">
        <v>2</v>
      </c>
      <c r="D11" s="78"/>
      <c r="E11" s="77"/>
      <c r="F11" s="79">
        <v>6</v>
      </c>
      <c r="G11" s="89">
        <v>180</v>
      </c>
      <c r="H11" s="77">
        <v>18</v>
      </c>
      <c r="I11" s="77">
        <v>8</v>
      </c>
      <c r="J11" s="77"/>
      <c r="K11" s="77">
        <v>10</v>
      </c>
      <c r="L11" s="97">
        <f>G11-H11</f>
        <v>162</v>
      </c>
      <c r="M11" s="98">
        <v>8</v>
      </c>
      <c r="N11" s="77">
        <v>10</v>
      </c>
      <c r="O11" s="77"/>
      <c r="P11" s="77"/>
      <c r="Q11" s="77"/>
      <c r="R11" s="81"/>
      <c r="S11" s="81"/>
      <c r="T11" s="100"/>
      <c r="U11" s="45"/>
    </row>
    <row r="12" spans="1:67" s="48" customFormat="1" ht="19.5" customHeight="1" thickBot="1">
      <c r="A12" s="152" t="s">
        <v>101</v>
      </c>
      <c r="B12" s="158" t="s">
        <v>75</v>
      </c>
      <c r="C12" s="114"/>
      <c r="D12" s="115" t="s">
        <v>70</v>
      </c>
      <c r="E12" s="114"/>
      <c r="F12" s="116">
        <v>3</v>
      </c>
      <c r="G12" s="114">
        <v>90</v>
      </c>
      <c r="H12" s="77">
        <v>8</v>
      </c>
      <c r="I12" s="77">
        <v>4</v>
      </c>
      <c r="J12" s="77">
        <v>4</v>
      </c>
      <c r="K12" s="77"/>
      <c r="L12" s="97">
        <f>G12-H12</f>
        <v>82</v>
      </c>
      <c r="M12" s="98"/>
      <c r="N12" s="77"/>
      <c r="O12" s="77"/>
      <c r="P12" s="77"/>
      <c r="Q12" s="77"/>
      <c r="R12" s="77">
        <v>8</v>
      </c>
      <c r="S12" s="77"/>
      <c r="T12" s="9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s="51" customFormat="1" ht="19.5" customHeight="1" thickBot="1">
      <c r="A13" s="285" t="s">
        <v>44</v>
      </c>
      <c r="B13" s="286"/>
      <c r="C13" s="109">
        <f>COUNT(C9:C12)</f>
        <v>2</v>
      </c>
      <c r="D13" s="109">
        <v>2</v>
      </c>
      <c r="E13" s="109"/>
      <c r="F13" s="126">
        <f aca="true" t="shared" si="0" ref="F13:T13">SUM(F9:F12)</f>
        <v>15</v>
      </c>
      <c r="G13" s="109">
        <f t="shared" si="0"/>
        <v>450</v>
      </c>
      <c r="H13" s="109">
        <f t="shared" si="0"/>
        <v>42</v>
      </c>
      <c r="I13" s="109">
        <f t="shared" si="0"/>
        <v>20</v>
      </c>
      <c r="J13" s="109">
        <f t="shared" si="0"/>
        <v>12</v>
      </c>
      <c r="K13" s="109">
        <f t="shared" si="0"/>
        <v>10</v>
      </c>
      <c r="L13" s="110">
        <f t="shared" si="0"/>
        <v>408</v>
      </c>
      <c r="M13" s="173">
        <f t="shared" si="0"/>
        <v>24</v>
      </c>
      <c r="N13" s="109">
        <f t="shared" si="0"/>
        <v>10</v>
      </c>
      <c r="O13" s="109">
        <f t="shared" si="0"/>
        <v>0</v>
      </c>
      <c r="P13" s="109">
        <f t="shared" si="0"/>
        <v>0</v>
      </c>
      <c r="Q13" s="109">
        <f t="shared" si="0"/>
        <v>0</v>
      </c>
      <c r="R13" s="109">
        <f t="shared" si="0"/>
        <v>8</v>
      </c>
      <c r="S13" s="109">
        <f t="shared" si="0"/>
        <v>0</v>
      </c>
      <c r="T13" s="110">
        <f t="shared" si="0"/>
        <v>0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s="51" customFormat="1" ht="19.5" customHeight="1" thickBot="1">
      <c r="A14" s="247" t="s">
        <v>90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s="51" customFormat="1" ht="19.5" customHeight="1" thickBot="1">
      <c r="A15" s="150" t="s">
        <v>91</v>
      </c>
      <c r="B15" s="139" t="s">
        <v>81</v>
      </c>
      <c r="C15" s="140" t="s">
        <v>88</v>
      </c>
      <c r="D15" s="141"/>
      <c r="E15" s="140"/>
      <c r="F15" s="142">
        <v>6</v>
      </c>
      <c r="G15" s="143">
        <v>180</v>
      </c>
      <c r="H15" s="175">
        <v>18</v>
      </c>
      <c r="I15" s="141">
        <v>8</v>
      </c>
      <c r="J15" s="140" t="s">
        <v>107</v>
      </c>
      <c r="K15" s="141"/>
      <c r="L15" s="146">
        <f aca="true" t="shared" si="1" ref="L15:L20">G15-H15</f>
        <v>162</v>
      </c>
      <c r="M15" s="106"/>
      <c r="N15" s="107">
        <v>18</v>
      </c>
      <c r="O15" s="107"/>
      <c r="P15" s="107"/>
      <c r="Q15" s="107"/>
      <c r="R15" s="107"/>
      <c r="S15" s="107"/>
      <c r="T15" s="146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s="51" customFormat="1" ht="19.5" customHeight="1" thickBot="1">
      <c r="A16" s="150" t="s">
        <v>92</v>
      </c>
      <c r="B16" s="139" t="s">
        <v>63</v>
      </c>
      <c r="C16" s="140"/>
      <c r="D16" s="141">
        <v>3</v>
      </c>
      <c r="E16" s="140"/>
      <c r="F16" s="142">
        <v>3</v>
      </c>
      <c r="G16" s="143">
        <v>90</v>
      </c>
      <c r="H16" s="92">
        <v>8</v>
      </c>
      <c r="I16" s="141">
        <v>4</v>
      </c>
      <c r="J16" s="140"/>
      <c r="K16" s="141">
        <v>4</v>
      </c>
      <c r="L16" s="146">
        <f t="shared" si="1"/>
        <v>82</v>
      </c>
      <c r="M16" s="104"/>
      <c r="N16" s="92"/>
      <c r="O16" s="90">
        <v>8</v>
      </c>
      <c r="P16" s="90"/>
      <c r="Q16" s="90"/>
      <c r="R16" s="90"/>
      <c r="S16" s="90"/>
      <c r="T16" s="105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51" customFormat="1" ht="19.5" customHeight="1" thickBot="1">
      <c r="A17" s="151" t="s">
        <v>93</v>
      </c>
      <c r="B17" s="83" t="s">
        <v>82</v>
      </c>
      <c r="C17" s="82">
        <v>3</v>
      </c>
      <c r="D17" s="82"/>
      <c r="E17" s="82"/>
      <c r="F17" s="80">
        <v>3</v>
      </c>
      <c r="G17" s="82">
        <v>90</v>
      </c>
      <c r="H17" s="92">
        <v>8</v>
      </c>
      <c r="I17" s="82">
        <v>4</v>
      </c>
      <c r="J17" s="82">
        <v>4</v>
      </c>
      <c r="K17" s="82"/>
      <c r="L17" s="146">
        <f t="shared" si="1"/>
        <v>82</v>
      </c>
      <c r="M17" s="104"/>
      <c r="N17" s="92"/>
      <c r="O17" s="90">
        <v>8</v>
      </c>
      <c r="P17" s="90"/>
      <c r="Q17" s="90"/>
      <c r="R17" s="90"/>
      <c r="S17" s="90"/>
      <c r="T17" s="105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s="51" customFormat="1" ht="30" customHeight="1" thickBot="1">
      <c r="A18" s="151" t="s">
        <v>94</v>
      </c>
      <c r="B18" s="91" t="s">
        <v>83</v>
      </c>
      <c r="C18" s="92"/>
      <c r="D18" s="92">
        <v>4</v>
      </c>
      <c r="E18" s="92"/>
      <c r="F18" s="85">
        <v>3</v>
      </c>
      <c r="G18" s="92">
        <v>90</v>
      </c>
      <c r="H18" s="92">
        <v>8</v>
      </c>
      <c r="I18" s="92">
        <v>4</v>
      </c>
      <c r="J18" s="92">
        <v>4</v>
      </c>
      <c r="K18" s="92"/>
      <c r="L18" s="146">
        <f t="shared" si="1"/>
        <v>82</v>
      </c>
      <c r="M18" s="104"/>
      <c r="N18" s="92"/>
      <c r="O18" s="90"/>
      <c r="P18" s="90">
        <v>8</v>
      </c>
      <c r="Q18" s="90"/>
      <c r="R18" s="90"/>
      <c r="S18" s="90"/>
      <c r="T18" s="105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s="51" customFormat="1" ht="19.5" customHeight="1" thickBot="1">
      <c r="A19" s="151" t="s">
        <v>95</v>
      </c>
      <c r="B19" s="91" t="s">
        <v>89</v>
      </c>
      <c r="C19" s="92"/>
      <c r="D19" s="92">
        <v>4</v>
      </c>
      <c r="E19" s="92"/>
      <c r="F19" s="85">
        <v>3</v>
      </c>
      <c r="G19" s="92">
        <v>90</v>
      </c>
      <c r="H19" s="112">
        <v>8</v>
      </c>
      <c r="I19" s="92">
        <v>4</v>
      </c>
      <c r="J19" s="92">
        <v>4</v>
      </c>
      <c r="K19" s="92"/>
      <c r="L19" s="146">
        <f t="shared" si="1"/>
        <v>82</v>
      </c>
      <c r="M19" s="163"/>
      <c r="N19" s="147"/>
      <c r="O19" s="147"/>
      <c r="P19" s="147">
        <v>8</v>
      </c>
      <c r="Q19" s="147"/>
      <c r="R19" s="147"/>
      <c r="S19" s="147"/>
      <c r="T19" s="14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s="51" customFormat="1" ht="19.5" customHeight="1" thickBot="1">
      <c r="A20" s="152" t="s">
        <v>96</v>
      </c>
      <c r="B20" s="121" t="s">
        <v>64</v>
      </c>
      <c r="C20" s="112"/>
      <c r="D20" s="112">
        <v>7</v>
      </c>
      <c r="E20" s="112"/>
      <c r="F20" s="122">
        <v>3</v>
      </c>
      <c r="G20" s="112">
        <v>90</v>
      </c>
      <c r="H20" s="112"/>
      <c r="I20" s="112"/>
      <c r="J20" s="112"/>
      <c r="K20" s="112"/>
      <c r="L20" s="146">
        <f t="shared" si="1"/>
        <v>90</v>
      </c>
      <c r="M20" s="163"/>
      <c r="N20" s="147"/>
      <c r="O20" s="147"/>
      <c r="P20" s="147"/>
      <c r="Q20" s="147"/>
      <c r="R20" s="147"/>
      <c r="S20" s="147"/>
      <c r="T20" s="14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s="51" customFormat="1" ht="19.5" customHeight="1" thickBot="1">
      <c r="A21" s="271" t="s">
        <v>44</v>
      </c>
      <c r="B21" s="272"/>
      <c r="C21" s="109">
        <v>2</v>
      </c>
      <c r="D21" s="125">
        <v>4</v>
      </c>
      <c r="E21" s="109"/>
      <c r="F21" s="126">
        <f>SUM(F15:F20)</f>
        <v>21</v>
      </c>
      <c r="G21" s="109">
        <f>SUM(G15:G20)</f>
        <v>630</v>
      </c>
      <c r="H21" s="109">
        <f aca="true" t="shared" si="2" ref="H21:S21">SUM(H15:H20)</f>
        <v>50</v>
      </c>
      <c r="I21" s="109">
        <f t="shared" si="2"/>
        <v>24</v>
      </c>
      <c r="J21" s="109">
        <f t="shared" si="2"/>
        <v>12</v>
      </c>
      <c r="K21" s="109">
        <f t="shared" si="2"/>
        <v>4</v>
      </c>
      <c r="L21" s="110">
        <f t="shared" si="2"/>
        <v>580</v>
      </c>
      <c r="M21" s="173">
        <f t="shared" si="2"/>
        <v>0</v>
      </c>
      <c r="N21" s="109">
        <f t="shared" si="2"/>
        <v>18</v>
      </c>
      <c r="O21" s="109">
        <f t="shared" si="2"/>
        <v>16</v>
      </c>
      <c r="P21" s="109">
        <f t="shared" si="2"/>
        <v>16</v>
      </c>
      <c r="Q21" s="109">
        <f t="shared" si="2"/>
        <v>0</v>
      </c>
      <c r="R21" s="109">
        <f t="shared" si="2"/>
        <v>0</v>
      </c>
      <c r="S21" s="109">
        <f t="shared" si="2"/>
        <v>0</v>
      </c>
      <c r="T21" s="110">
        <f>SUM(T15:T20)</f>
        <v>0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s="51" customFormat="1" ht="19.5" customHeight="1" thickBot="1">
      <c r="A22" s="271" t="s">
        <v>52</v>
      </c>
      <c r="B22" s="272"/>
      <c r="C22" s="129">
        <f>C13+C21</f>
        <v>4</v>
      </c>
      <c r="D22" s="129">
        <f>D13+D21</f>
        <v>6</v>
      </c>
      <c r="E22" s="176"/>
      <c r="F22" s="177">
        <f aca="true" t="shared" si="3" ref="F22:T22">SUM(F21,F13)</f>
        <v>36</v>
      </c>
      <c r="G22" s="129">
        <f t="shared" si="3"/>
        <v>1080</v>
      </c>
      <c r="H22" s="129">
        <f t="shared" si="3"/>
        <v>92</v>
      </c>
      <c r="I22" s="129">
        <f t="shared" si="3"/>
        <v>44</v>
      </c>
      <c r="J22" s="129">
        <f t="shared" si="3"/>
        <v>24</v>
      </c>
      <c r="K22" s="129">
        <f t="shared" si="3"/>
        <v>14</v>
      </c>
      <c r="L22" s="130">
        <f t="shared" si="3"/>
        <v>988</v>
      </c>
      <c r="M22" s="174">
        <f t="shared" si="3"/>
        <v>24</v>
      </c>
      <c r="N22" s="171">
        <f t="shared" si="3"/>
        <v>28</v>
      </c>
      <c r="O22" s="171">
        <f t="shared" si="3"/>
        <v>16</v>
      </c>
      <c r="P22" s="171">
        <f t="shared" si="3"/>
        <v>16</v>
      </c>
      <c r="Q22" s="171">
        <f t="shared" si="3"/>
        <v>0</v>
      </c>
      <c r="R22" s="171">
        <f t="shared" si="3"/>
        <v>8</v>
      </c>
      <c r="S22" s="171">
        <f t="shared" si="3"/>
        <v>0</v>
      </c>
      <c r="T22" s="179">
        <f t="shared" si="3"/>
        <v>0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s="46" customFormat="1" ht="19.5" customHeight="1" thickBot="1">
      <c r="A23" s="250" t="s">
        <v>102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s="46" customFormat="1" ht="19.5" customHeight="1" thickBot="1">
      <c r="A24" s="276" t="s">
        <v>103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s="46" customFormat="1" ht="19.5" customHeight="1" thickBot="1">
      <c r="A25" s="155" t="s">
        <v>104</v>
      </c>
      <c r="B25" s="144" t="s">
        <v>84</v>
      </c>
      <c r="C25" s="107"/>
      <c r="D25" s="156">
        <v>5</v>
      </c>
      <c r="E25" s="107"/>
      <c r="F25" s="145">
        <v>5</v>
      </c>
      <c r="G25" s="107">
        <v>150</v>
      </c>
      <c r="H25" s="107">
        <v>14</v>
      </c>
      <c r="I25" s="107"/>
      <c r="J25" s="107"/>
      <c r="K25" s="107"/>
      <c r="L25" s="146">
        <f>G25-H25</f>
        <v>136</v>
      </c>
      <c r="M25" s="106"/>
      <c r="N25" s="107"/>
      <c r="O25" s="107"/>
      <c r="P25" s="107"/>
      <c r="Q25" s="107">
        <v>14</v>
      </c>
      <c r="R25" s="107"/>
      <c r="S25" s="107"/>
      <c r="T25" s="14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s="46" customFormat="1" ht="19.5" customHeight="1" thickBot="1">
      <c r="A26" s="160" t="s">
        <v>105</v>
      </c>
      <c r="B26" s="161" t="s">
        <v>85</v>
      </c>
      <c r="C26" s="188"/>
      <c r="D26" s="189">
        <v>5</v>
      </c>
      <c r="E26" s="188"/>
      <c r="F26" s="190">
        <v>4</v>
      </c>
      <c r="G26" s="188">
        <v>120</v>
      </c>
      <c r="H26" s="147">
        <v>12</v>
      </c>
      <c r="I26" s="147"/>
      <c r="J26" s="147"/>
      <c r="K26" s="147"/>
      <c r="L26" s="146">
        <f>G26-H26</f>
        <v>108</v>
      </c>
      <c r="M26" s="163"/>
      <c r="N26" s="147"/>
      <c r="O26" s="147"/>
      <c r="P26" s="147"/>
      <c r="Q26" s="147">
        <v>12</v>
      </c>
      <c r="R26" s="147"/>
      <c r="S26" s="147"/>
      <c r="T26" s="14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46" customFormat="1" ht="19.5" customHeight="1" thickBot="1">
      <c r="A27" s="160" t="s">
        <v>106</v>
      </c>
      <c r="B27" s="161" t="s">
        <v>86</v>
      </c>
      <c r="C27" s="147"/>
      <c r="D27" s="162">
        <v>6</v>
      </c>
      <c r="E27" s="147"/>
      <c r="F27" s="148">
        <v>4</v>
      </c>
      <c r="G27" s="147">
        <v>120</v>
      </c>
      <c r="H27" s="147">
        <v>12</v>
      </c>
      <c r="I27" s="147"/>
      <c r="J27" s="147"/>
      <c r="K27" s="147"/>
      <c r="L27" s="146">
        <f>G27-H27</f>
        <v>108</v>
      </c>
      <c r="M27" s="163"/>
      <c r="N27" s="147"/>
      <c r="O27" s="147"/>
      <c r="P27" s="147"/>
      <c r="Q27" s="147"/>
      <c r="R27" s="147">
        <v>12</v>
      </c>
      <c r="S27" s="147"/>
      <c r="T27" s="149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46" customFormat="1" ht="19.5" customHeight="1" thickBot="1">
      <c r="A28" s="271" t="s">
        <v>44</v>
      </c>
      <c r="B28" s="272"/>
      <c r="C28" s="131">
        <v>0</v>
      </c>
      <c r="D28" s="131">
        <v>3</v>
      </c>
      <c r="E28" s="131"/>
      <c r="F28" s="132">
        <f>SUM(F25:F27)</f>
        <v>13</v>
      </c>
      <c r="G28" s="131">
        <f>SUM(G25:G27)</f>
        <v>390</v>
      </c>
      <c r="H28" s="131">
        <f aca="true" t="shared" si="4" ref="H28:T28">SUM(H25:H27)</f>
        <v>38</v>
      </c>
      <c r="I28" s="131">
        <f t="shared" si="4"/>
        <v>0</v>
      </c>
      <c r="J28" s="131">
        <f t="shared" si="4"/>
        <v>0</v>
      </c>
      <c r="K28" s="131">
        <f t="shared" si="4"/>
        <v>0</v>
      </c>
      <c r="L28" s="133">
        <f t="shared" si="4"/>
        <v>352</v>
      </c>
      <c r="M28" s="134">
        <f t="shared" si="4"/>
        <v>0</v>
      </c>
      <c r="N28" s="131">
        <f t="shared" si="4"/>
        <v>0</v>
      </c>
      <c r="O28" s="131">
        <f t="shared" si="4"/>
        <v>0</v>
      </c>
      <c r="P28" s="131">
        <f t="shared" si="4"/>
        <v>0</v>
      </c>
      <c r="Q28" s="131">
        <f t="shared" si="4"/>
        <v>26</v>
      </c>
      <c r="R28" s="131">
        <f t="shared" si="4"/>
        <v>12</v>
      </c>
      <c r="S28" s="131">
        <f t="shared" si="4"/>
        <v>0</v>
      </c>
      <c r="T28" s="135">
        <f t="shared" si="4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46" customFormat="1" ht="19.5" customHeight="1" thickBot="1">
      <c r="A29" s="271" t="s">
        <v>77</v>
      </c>
      <c r="B29" s="272"/>
      <c r="C29" s="102">
        <f>C28+C22</f>
        <v>4</v>
      </c>
      <c r="D29" s="102">
        <f aca="true" t="shared" si="5" ref="D29:T29">D28+D22</f>
        <v>9</v>
      </c>
      <c r="E29" s="102">
        <f t="shared" si="5"/>
        <v>0</v>
      </c>
      <c r="F29" s="123">
        <f t="shared" si="5"/>
        <v>49</v>
      </c>
      <c r="G29" s="102">
        <f>G28+G22</f>
        <v>1470</v>
      </c>
      <c r="H29" s="102">
        <f t="shared" si="5"/>
        <v>130</v>
      </c>
      <c r="I29" s="102">
        <f t="shared" si="5"/>
        <v>44</v>
      </c>
      <c r="J29" s="102">
        <f t="shared" si="5"/>
        <v>24</v>
      </c>
      <c r="K29" s="102">
        <f t="shared" si="5"/>
        <v>14</v>
      </c>
      <c r="L29" s="124">
        <f t="shared" si="5"/>
        <v>1340</v>
      </c>
      <c r="M29" s="180">
        <f t="shared" si="5"/>
        <v>24</v>
      </c>
      <c r="N29" s="171">
        <f t="shared" si="5"/>
        <v>28</v>
      </c>
      <c r="O29" s="171">
        <f t="shared" si="5"/>
        <v>16</v>
      </c>
      <c r="P29" s="171">
        <f t="shared" si="5"/>
        <v>16</v>
      </c>
      <c r="Q29" s="171">
        <f t="shared" si="5"/>
        <v>26</v>
      </c>
      <c r="R29" s="171">
        <f t="shared" si="5"/>
        <v>20</v>
      </c>
      <c r="S29" s="171">
        <f t="shared" si="5"/>
        <v>0</v>
      </c>
      <c r="T29" s="179">
        <f t="shared" si="5"/>
        <v>0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46" customFormat="1" ht="19.5" customHeight="1" thickBot="1">
      <c r="A30" s="279" t="s">
        <v>78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182">
        <f aca="true" t="shared" si="6" ref="M30:S30">M29/M6</f>
        <v>12</v>
      </c>
      <c r="N30" s="186">
        <f t="shared" si="6"/>
        <v>28</v>
      </c>
      <c r="O30" s="186">
        <f t="shared" si="6"/>
        <v>16</v>
      </c>
      <c r="P30" s="186">
        <f t="shared" si="6"/>
        <v>16</v>
      </c>
      <c r="Q30" s="186">
        <f t="shared" si="6"/>
        <v>13</v>
      </c>
      <c r="R30" s="186">
        <f t="shared" si="6"/>
        <v>20</v>
      </c>
      <c r="S30" s="186">
        <f t="shared" si="6"/>
        <v>0</v>
      </c>
      <c r="T30" s="187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46" customFormat="1" ht="19.5" customHeight="1" thickBot="1">
      <c r="A31" s="285" t="s">
        <v>45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128">
        <v>1</v>
      </c>
      <c r="N31" s="129">
        <v>2</v>
      </c>
      <c r="O31" s="129">
        <v>1</v>
      </c>
      <c r="P31" s="129">
        <v>0</v>
      </c>
      <c r="Q31" s="129">
        <v>0</v>
      </c>
      <c r="R31" s="129">
        <v>0</v>
      </c>
      <c r="S31" s="129"/>
      <c r="T31" s="13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46" customFormat="1" ht="19.5" customHeight="1" thickBot="1">
      <c r="A32" s="285" t="s">
        <v>46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128">
        <v>1</v>
      </c>
      <c r="N32" s="129">
        <v>0</v>
      </c>
      <c r="O32" s="129">
        <v>1</v>
      </c>
      <c r="P32" s="129">
        <v>2</v>
      </c>
      <c r="Q32" s="129">
        <v>2</v>
      </c>
      <c r="R32" s="129">
        <v>2</v>
      </c>
      <c r="S32" s="129">
        <v>1</v>
      </c>
      <c r="T32" s="13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20" s="51" customFormat="1" ht="19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s="51" customFormat="1" ht="19.5" customHeight="1">
      <c r="A34" s="170" t="s">
        <v>73</v>
      </c>
      <c r="B34" s="170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84" t="s">
        <v>72</v>
      </c>
      <c r="R34" s="284"/>
      <c r="S34" s="284"/>
      <c r="T34" s="284"/>
    </row>
    <row r="35" spans="1:18" s="51" customFormat="1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="51" customFormat="1" ht="15" customHeight="1">
      <c r="A36" s="52"/>
    </row>
    <row r="37" spans="1:20" s="51" customFormat="1" ht="15" customHeight="1">
      <c r="A37" s="22"/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40" s="46" customFormat="1" ht="15" customHeight="1">
      <c r="A38" s="32"/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9"/>
      <c r="P38" s="29"/>
      <c r="Q38" s="29"/>
      <c r="R38" s="29"/>
      <c r="S38" s="29"/>
      <c r="T38" s="2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46" customFormat="1" ht="15" customHeight="1">
      <c r="A39" s="32"/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9"/>
      <c r="P39" s="29"/>
      <c r="Q39" s="29"/>
      <c r="R39" s="29"/>
      <c r="S39" s="29"/>
      <c r="T39" s="2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20" s="51" customFormat="1" ht="15" customHeight="1">
      <c r="A40" s="32"/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9"/>
      <c r="P40" s="29"/>
      <c r="Q40" s="29"/>
      <c r="R40" s="29"/>
      <c r="S40" s="29"/>
      <c r="T40" s="29"/>
    </row>
    <row r="41" spans="1:21" s="46" customFormat="1" ht="15" customHeight="1">
      <c r="A41" s="31"/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9"/>
      <c r="R41" s="29"/>
      <c r="S41" s="29"/>
      <c r="T41" s="29"/>
      <c r="U41" s="21"/>
    </row>
    <row r="42" spans="1:20" s="51" customFormat="1" ht="14.25" customHeight="1">
      <c r="A42" s="31"/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R42" s="29"/>
      <c r="S42" s="29"/>
      <c r="T42" s="29"/>
    </row>
    <row r="43" spans="1:20" s="51" customFormat="1" ht="37.5" customHeight="1">
      <c r="A43" s="31"/>
      <c r="B43" s="22"/>
      <c r="C43" s="22"/>
      <c r="D43" s="22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9"/>
      <c r="R43" s="29"/>
      <c r="S43" s="29"/>
      <c r="T43" s="47"/>
    </row>
    <row r="44" spans="1:33" s="51" customFormat="1" ht="17.25" customHeight="1">
      <c r="A44" s="31"/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9"/>
      <c r="R44" s="29"/>
      <c r="S44" s="29"/>
      <c r="T44" s="47"/>
      <c r="AC44" s="54"/>
      <c r="AD44" s="54"/>
      <c r="AE44" s="54"/>
      <c r="AF44" s="54"/>
      <c r="AG44" s="54"/>
    </row>
    <row r="45" spans="1:75" s="51" customFormat="1" ht="9" customHeight="1">
      <c r="A45" s="31"/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9"/>
      <c r="P45" s="29"/>
      <c r="Q45" s="29"/>
      <c r="R45" s="29"/>
      <c r="S45" s="29"/>
      <c r="T45" s="29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s="51" customFormat="1" ht="9" customHeight="1">
      <c r="A46" s="22"/>
      <c r="B46" s="22"/>
      <c r="C46" s="22"/>
      <c r="D46" s="22"/>
      <c r="E46" s="2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9"/>
      <c r="V46" s="29"/>
      <c r="W46" s="29"/>
      <c r="X46" s="29"/>
      <c r="Y46" s="47"/>
      <c r="Z46" s="47"/>
      <c r="AA46" s="47"/>
      <c r="AB46" s="47"/>
      <c r="AC46" s="48"/>
      <c r="AD46" s="48"/>
      <c r="AE46" s="48"/>
      <c r="AF46" s="48"/>
      <c r="AG46" s="47"/>
      <c r="AH46" s="47"/>
      <c r="AI46" s="47"/>
      <c r="AJ46" s="47"/>
      <c r="AK46" s="47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s="51" customFormat="1" ht="14.25" customHeight="1">
      <c r="A47" s="22"/>
      <c r="B47" s="22"/>
      <c r="C47" s="22"/>
      <c r="D47" s="22"/>
      <c r="E47" s="22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s="51" customFormat="1" ht="10.5" customHeight="1">
      <c r="A48" s="22"/>
      <c r="B48" s="22"/>
      <c r="C48" s="22"/>
      <c r="D48" s="22"/>
      <c r="E48" s="2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47"/>
      <c r="V48" s="47"/>
      <c r="W48" s="47"/>
      <c r="X48" s="47"/>
      <c r="Y48" s="47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</row>
    <row r="49" spans="1:75" s="51" customFormat="1" ht="13.5" customHeight="1">
      <c r="A49" s="28"/>
      <c r="B49" s="23"/>
      <c r="C49" s="23"/>
      <c r="D49" s="2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7"/>
      <c r="V49" s="47"/>
      <c r="W49" s="47"/>
      <c r="X49" s="47"/>
      <c r="Y49" s="47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s="51" customFormat="1" ht="15.75" customHeight="1">
      <c r="A50" s="28"/>
      <c r="B50" s="23"/>
      <c r="C50" s="23"/>
      <c r="D50" s="2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7"/>
      <c r="V50" s="47"/>
      <c r="W50" s="47"/>
      <c r="X50" s="47"/>
      <c r="Y50" s="47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s="51" customFormat="1" ht="12.75" customHeight="1">
      <c r="A51" s="28"/>
      <c r="B51" s="23"/>
      <c r="C51" s="23"/>
      <c r="D51" s="2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7"/>
      <c r="V51" s="47"/>
      <c r="W51" s="47"/>
      <c r="X51" s="47"/>
      <c r="Y51" s="4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s="51" customFormat="1" ht="13.5" customHeight="1">
      <c r="A52" s="28"/>
      <c r="B52" s="23"/>
      <c r="C52" s="23"/>
      <c r="D52" s="2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s="51" customFormat="1" ht="15">
      <c r="A53" s="28"/>
      <c r="B53" s="23"/>
      <c r="C53" s="23"/>
      <c r="D53" s="2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s="51" customFormat="1" ht="12.75">
      <c r="A54" s="28"/>
      <c r="B54" s="23"/>
      <c r="C54" s="23"/>
      <c r="D54" s="2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s="51" customFormat="1" ht="12.75">
      <c r="A55" s="28"/>
      <c r="B55" s="23"/>
      <c r="C55" s="23"/>
      <c r="D55" s="28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5" s="51" customFormat="1" ht="12.75">
      <c r="A56" s="28"/>
      <c r="B56" s="23"/>
      <c r="C56" s="23"/>
      <c r="D56" s="28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90" s="51" customFormat="1" ht="12.75">
      <c r="A57" s="28"/>
      <c r="B57" s="23"/>
      <c r="C57" s="23"/>
      <c r="D57" s="2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</row>
    <row r="58" spans="1:90" s="51" customFormat="1" ht="12.75">
      <c r="A58" s="28"/>
      <c r="B58" s="23"/>
      <c r="C58" s="23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</row>
    <row r="59" spans="1:90" s="51" customFormat="1" ht="12.75">
      <c r="A59" s="28"/>
      <c r="B59" s="23"/>
      <c r="C59" s="23"/>
      <c r="D59" s="2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</row>
    <row r="60" spans="1:90" s="51" customFormat="1" ht="12.75">
      <c r="A60" s="28"/>
      <c r="B60" s="23"/>
      <c r="C60" s="23"/>
      <c r="D60" s="2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</row>
    <row r="61" spans="1:90" s="51" customFormat="1" ht="12.75">
      <c r="A61" s="28"/>
      <c r="B61" s="23"/>
      <c r="C61" s="23"/>
      <c r="D61" s="2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</row>
    <row r="62" spans="1:90" s="51" customFormat="1" ht="12.75">
      <c r="A62" s="28"/>
      <c r="B62" s="23"/>
      <c r="C62" s="23"/>
      <c r="D62" s="2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</row>
    <row r="63" spans="1:90" s="51" customFormat="1" ht="12.75">
      <c r="A63" s="28"/>
      <c r="B63" s="23"/>
      <c r="C63" s="23"/>
      <c r="D63" s="2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</row>
    <row r="64" spans="1:90" s="51" customFormat="1" ht="12.75">
      <c r="A64" s="28"/>
      <c r="B64" s="23"/>
      <c r="C64" s="23"/>
      <c r="D64" s="2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</row>
    <row r="65" spans="1:90" s="51" customFormat="1" ht="12.75">
      <c r="A65" s="28"/>
      <c r="B65" s="23"/>
      <c r="C65" s="23"/>
      <c r="D65" s="2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</row>
    <row r="66" spans="1:90" s="51" customFormat="1" ht="12.75">
      <c r="A66" s="28"/>
      <c r="B66" s="23"/>
      <c r="C66" s="23"/>
      <c r="D66" s="2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</row>
    <row r="67" spans="1:90" s="51" customFormat="1" ht="12.75">
      <c r="A67" s="28"/>
      <c r="B67" s="23"/>
      <c r="C67" s="23"/>
      <c r="D67" s="28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</row>
    <row r="68" spans="1:90" s="51" customFormat="1" ht="12.75">
      <c r="A68" s="28"/>
      <c r="B68" s="23"/>
      <c r="C68" s="23"/>
      <c r="D68" s="28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</row>
    <row r="69" spans="1:90" s="51" customFormat="1" ht="12.75">
      <c r="A69" s="28"/>
      <c r="B69" s="23"/>
      <c r="C69" s="23"/>
      <c r="D69" s="28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</row>
    <row r="70" spans="1:90" s="51" customFormat="1" ht="12.75">
      <c r="A70" s="28"/>
      <c r="B70" s="23"/>
      <c r="C70" s="23"/>
      <c r="D70" s="28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</row>
    <row r="71" spans="1:90" s="51" customFormat="1" ht="12.75">
      <c r="A71" s="28"/>
      <c r="B71" s="23"/>
      <c r="C71" s="23"/>
      <c r="D71" s="28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</row>
    <row r="72" spans="1:90" s="51" customFormat="1" ht="12.75">
      <c r="A72" s="28"/>
      <c r="B72" s="23"/>
      <c r="C72" s="23"/>
      <c r="D72" s="28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</row>
    <row r="73" spans="1:90" s="51" customFormat="1" ht="12.75">
      <c r="A73" s="28"/>
      <c r="B73" s="23"/>
      <c r="C73" s="23"/>
      <c r="D73" s="28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</row>
    <row r="74" spans="1:90" s="51" customFormat="1" ht="12.75">
      <c r="A74" s="28"/>
      <c r="B74" s="23"/>
      <c r="C74" s="23"/>
      <c r="D74" s="28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</row>
    <row r="75" spans="1:90" s="51" customFormat="1" ht="12.75">
      <c r="A75" s="28"/>
      <c r="B75" s="23"/>
      <c r="C75" s="23"/>
      <c r="D75" s="28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</row>
    <row r="76" spans="1:90" s="51" customFormat="1" ht="12.75">
      <c r="A76" s="28"/>
      <c r="B76" s="23"/>
      <c r="C76" s="23"/>
      <c r="D76" s="2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</row>
    <row r="77" spans="1:90" s="51" customFormat="1" ht="12.75">
      <c r="A77" s="28"/>
      <c r="B77" s="23"/>
      <c r="C77" s="23"/>
      <c r="D77" s="28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</row>
    <row r="78" spans="1:90" s="51" customFormat="1" ht="12.75">
      <c r="A78" s="28"/>
      <c r="B78" s="23"/>
      <c r="C78" s="23"/>
      <c r="D78" s="28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</row>
    <row r="79" spans="1:90" s="51" customFormat="1" ht="12.75">
      <c r="A79" s="28"/>
      <c r="B79" s="23"/>
      <c r="C79" s="23"/>
      <c r="D79" s="28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</row>
    <row r="80" spans="1:90" s="51" customFormat="1" ht="12.75">
      <c r="A80" s="28"/>
      <c r="B80" s="23"/>
      <c r="C80" s="23"/>
      <c r="D80" s="28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</row>
    <row r="81" spans="1:90" s="51" customFormat="1" ht="12.75">
      <c r="A81" s="28"/>
      <c r="B81" s="23"/>
      <c r="C81" s="23"/>
      <c r="D81" s="28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</row>
    <row r="82" spans="1:90" s="51" customFormat="1" ht="12.75">
      <c r="A82" s="28"/>
      <c r="B82" s="23"/>
      <c r="C82" s="23"/>
      <c r="D82" s="28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</row>
    <row r="83" spans="1:90" s="51" customFormat="1" ht="12.75">
      <c r="A83" s="28"/>
      <c r="B83" s="23"/>
      <c r="C83" s="23"/>
      <c r="D83" s="28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</row>
    <row r="84" spans="1:90" s="51" customFormat="1" ht="12.75">
      <c r="A84" s="28"/>
      <c r="B84" s="23"/>
      <c r="C84" s="23"/>
      <c r="D84" s="28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</row>
    <row r="85" spans="1:90" s="51" customFormat="1" ht="12.75">
      <c r="A85" s="28"/>
      <c r="B85" s="23"/>
      <c r="C85" s="23"/>
      <c r="D85" s="28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</row>
    <row r="86" spans="1:90" s="51" customFormat="1" ht="12.75">
      <c r="A86" s="28"/>
      <c r="B86" s="23"/>
      <c r="C86" s="23"/>
      <c r="D86" s="28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</row>
    <row r="87" spans="1:90" s="51" customFormat="1" ht="12.75">
      <c r="A87" s="28"/>
      <c r="B87" s="23"/>
      <c r="C87" s="23"/>
      <c r="D87" s="28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</row>
    <row r="88" spans="1:90" s="51" customFormat="1" ht="12.75">
      <c r="A88" s="28"/>
      <c r="B88" s="23"/>
      <c r="C88" s="23"/>
      <c r="D88" s="28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</row>
    <row r="89" spans="1:90" s="51" customFormat="1" ht="12.75">
      <c r="A89" s="28"/>
      <c r="B89" s="23"/>
      <c r="C89" s="23"/>
      <c r="D89" s="28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</row>
    <row r="90" spans="1:90" s="51" customFormat="1" ht="12.75">
      <c r="A90" s="28"/>
      <c r="B90" s="23"/>
      <c r="C90" s="23"/>
      <c r="D90" s="28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</row>
    <row r="91" spans="1:90" s="51" customFormat="1" ht="12.75">
      <c r="A91" s="28"/>
      <c r="B91" s="23"/>
      <c r="C91" s="23"/>
      <c r="D91" s="28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</row>
    <row r="92" spans="1:90" s="51" customFormat="1" ht="12.75">
      <c r="A92" s="28"/>
      <c r="B92" s="23"/>
      <c r="C92" s="23"/>
      <c r="D92" s="28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</row>
    <row r="93" spans="1:90" s="51" customFormat="1" ht="12.75">
      <c r="A93" s="28"/>
      <c r="B93" s="23"/>
      <c r="C93" s="23"/>
      <c r="D93" s="28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</row>
    <row r="94" spans="1:90" s="51" customFormat="1" ht="12.75">
      <c r="A94" s="28"/>
      <c r="B94" s="23"/>
      <c r="C94" s="23"/>
      <c r="D94" s="28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</row>
    <row r="95" spans="1:90" s="51" customFormat="1" ht="12.75">
      <c r="A95" s="28"/>
      <c r="B95" s="23"/>
      <c r="C95" s="23"/>
      <c r="D95" s="28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</row>
    <row r="96" spans="1:90" s="51" customFormat="1" ht="12.75">
      <c r="A96" s="28"/>
      <c r="B96" s="23"/>
      <c r="C96" s="23"/>
      <c r="D96" s="28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</row>
    <row r="97" spans="1:90" s="51" customFormat="1" ht="12.75">
      <c r="A97" s="28"/>
      <c r="B97" s="23"/>
      <c r="C97" s="23"/>
      <c r="D97" s="28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</row>
    <row r="98" spans="1:90" s="51" customFormat="1" ht="12.75">
      <c r="A98" s="28"/>
      <c r="B98" s="23"/>
      <c r="C98" s="23"/>
      <c r="D98" s="28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</row>
    <row r="99" spans="1:90" s="51" customFormat="1" ht="12.75">
      <c r="A99" s="28"/>
      <c r="B99" s="23"/>
      <c r="C99" s="23"/>
      <c r="D99" s="28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</row>
    <row r="100" spans="1:90" s="51" customFormat="1" ht="12.75">
      <c r="A100" s="28"/>
      <c r="B100" s="23"/>
      <c r="C100" s="23"/>
      <c r="D100" s="28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</row>
    <row r="101" spans="1:90" s="51" customFormat="1" ht="12.75">
      <c r="A101" s="28"/>
      <c r="B101" s="23"/>
      <c r="C101" s="23"/>
      <c r="D101" s="28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</row>
    <row r="102" spans="1:90" s="51" customFormat="1" ht="12.75">
      <c r="A102" s="28"/>
      <c r="B102" s="23"/>
      <c r="C102" s="23"/>
      <c r="D102" s="28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</row>
    <row r="103" spans="1:90" s="51" customFormat="1" ht="12.75">
      <c r="A103" s="28"/>
      <c r="B103" s="23"/>
      <c r="C103" s="23"/>
      <c r="D103" s="28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</row>
    <row r="104" spans="1:90" s="51" customFormat="1" ht="12.75">
      <c r="A104" s="28"/>
      <c r="B104" s="23"/>
      <c r="C104" s="23"/>
      <c r="D104" s="28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</row>
    <row r="105" spans="1:90" s="51" customFormat="1" ht="12.75">
      <c r="A105" s="28"/>
      <c r="B105" s="23"/>
      <c r="C105" s="23"/>
      <c r="D105" s="28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</row>
    <row r="106" spans="1:90" s="51" customFormat="1" ht="12.75">
      <c r="A106" s="28"/>
      <c r="B106" s="23"/>
      <c r="C106" s="23"/>
      <c r="D106" s="28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</row>
    <row r="107" spans="1:90" s="51" customFormat="1" ht="12.75">
      <c r="A107" s="28"/>
      <c r="B107" s="23"/>
      <c r="C107" s="23"/>
      <c r="D107" s="28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</row>
    <row r="108" spans="1:90" s="51" customFormat="1" ht="12.75">
      <c r="A108" s="28"/>
      <c r="B108" s="23"/>
      <c r="C108" s="23"/>
      <c r="D108" s="28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</row>
    <row r="109" spans="1:90" s="51" customFormat="1" ht="12.75">
      <c r="A109" s="28"/>
      <c r="B109" s="23"/>
      <c r="C109" s="23"/>
      <c r="D109" s="28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</row>
    <row r="110" spans="1:90" s="51" customFormat="1" ht="12.75">
      <c r="A110" s="28"/>
      <c r="B110" s="23"/>
      <c r="C110" s="23"/>
      <c r="D110" s="28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</row>
    <row r="111" spans="1:90" s="51" customFormat="1" ht="12.75">
      <c r="A111" s="28"/>
      <c r="B111" s="23"/>
      <c r="C111" s="23"/>
      <c r="D111" s="28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</row>
    <row r="112" spans="1:90" s="51" customFormat="1" ht="12.75">
      <c r="A112" s="28"/>
      <c r="B112" s="23"/>
      <c r="C112" s="23"/>
      <c r="D112" s="28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</row>
    <row r="113" spans="1:90" s="51" customFormat="1" ht="12.75">
      <c r="A113" s="28"/>
      <c r="B113" s="23"/>
      <c r="C113" s="23"/>
      <c r="D113" s="28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</row>
    <row r="114" spans="1:90" s="51" customFormat="1" ht="12.75">
      <c r="A114" s="28"/>
      <c r="B114" s="23"/>
      <c r="C114" s="23"/>
      <c r="D114" s="28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</row>
    <row r="115" spans="1:90" s="51" customFormat="1" ht="12.75">
      <c r="A115" s="28"/>
      <c r="B115" s="23"/>
      <c r="C115" s="23"/>
      <c r="D115" s="28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</row>
    <row r="116" spans="1:90" s="51" customFormat="1" ht="12.75">
      <c r="A116" s="28"/>
      <c r="B116" s="23"/>
      <c r="C116" s="23"/>
      <c r="D116" s="28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</row>
    <row r="117" spans="1:90" s="51" customFormat="1" ht="12.75">
      <c r="A117" s="28"/>
      <c r="B117" s="23"/>
      <c r="C117" s="23"/>
      <c r="D117" s="28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</row>
    <row r="118" spans="1:90" s="51" customFormat="1" ht="12.75">
      <c r="A118" s="28"/>
      <c r="B118" s="23"/>
      <c r="C118" s="23"/>
      <c r="D118" s="28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</row>
    <row r="119" spans="1:90" s="51" customFormat="1" ht="12.75">
      <c r="A119" s="28"/>
      <c r="B119" s="23"/>
      <c r="C119" s="23"/>
      <c r="D119" s="28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</row>
    <row r="120" spans="1:90" s="51" customFormat="1" ht="12.75">
      <c r="A120" s="28"/>
      <c r="B120" s="23"/>
      <c r="C120" s="23"/>
      <c r="D120" s="28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</row>
    <row r="121" spans="1:90" s="51" customFormat="1" ht="12.75">
      <c r="A121" s="28"/>
      <c r="B121" s="23"/>
      <c r="C121" s="23"/>
      <c r="D121" s="28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</row>
    <row r="122" spans="1:90" s="51" customFormat="1" ht="12.75">
      <c r="A122" s="28"/>
      <c r="B122" s="23"/>
      <c r="C122" s="23"/>
      <c r="D122" s="28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</row>
    <row r="123" spans="1:90" s="51" customFormat="1" ht="12.75">
      <c r="A123" s="28"/>
      <c r="B123" s="23"/>
      <c r="C123" s="23"/>
      <c r="D123" s="28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</row>
    <row r="124" spans="1:90" s="51" customFormat="1" ht="12.75">
      <c r="A124" s="28"/>
      <c r="B124" s="23"/>
      <c r="C124" s="23"/>
      <c r="D124" s="28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</row>
    <row r="125" spans="1:90" s="51" customFormat="1" ht="12.75">
      <c r="A125" s="28"/>
      <c r="B125" s="23"/>
      <c r="C125" s="23"/>
      <c r="D125" s="28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</row>
    <row r="126" spans="1:90" s="51" customFormat="1" ht="12.75">
      <c r="A126" s="28"/>
      <c r="B126" s="23"/>
      <c r="C126" s="23"/>
      <c r="D126" s="28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</row>
    <row r="127" spans="1:90" s="51" customFormat="1" ht="12.75">
      <c r="A127" s="28"/>
      <c r="B127" s="23"/>
      <c r="C127" s="23"/>
      <c r="D127" s="28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</row>
    <row r="128" spans="1:90" s="51" customFormat="1" ht="12.75">
      <c r="A128" s="28"/>
      <c r="B128" s="23"/>
      <c r="C128" s="23"/>
      <c r="D128" s="28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</row>
    <row r="129" spans="1:90" s="51" customFormat="1" ht="12.75">
      <c r="A129" s="28"/>
      <c r="B129" s="23"/>
      <c r="C129" s="23"/>
      <c r="D129" s="28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</row>
    <row r="130" spans="1:90" s="51" customFormat="1" ht="12.75">
      <c r="A130" s="28"/>
      <c r="B130" s="23"/>
      <c r="C130" s="23"/>
      <c r="D130" s="28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</row>
    <row r="131" spans="1:90" s="51" customFormat="1" ht="12.75">
      <c r="A131" s="28"/>
      <c r="B131" s="23"/>
      <c r="C131" s="23"/>
      <c r="D131" s="28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</row>
    <row r="132" spans="1:90" s="51" customFormat="1" ht="12.75">
      <c r="A132" s="28"/>
      <c r="B132" s="23"/>
      <c r="C132" s="23"/>
      <c r="D132" s="28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</row>
    <row r="133" spans="1:90" s="51" customFormat="1" ht="12.75">
      <c r="A133" s="28"/>
      <c r="B133" s="23"/>
      <c r="C133" s="23"/>
      <c r="D133" s="28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</row>
    <row r="134" spans="1:90" s="51" customFormat="1" ht="12.75">
      <c r="A134" s="28"/>
      <c r="B134" s="23"/>
      <c r="C134" s="23"/>
      <c r="D134" s="28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</row>
    <row r="135" spans="1:90" s="51" customFormat="1" ht="12.75">
      <c r="A135" s="28"/>
      <c r="B135" s="23"/>
      <c r="C135" s="23"/>
      <c r="D135" s="28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</row>
    <row r="136" spans="1:90" s="51" customFormat="1" ht="12.75">
      <c r="A136" s="28"/>
      <c r="B136" s="23"/>
      <c r="C136" s="23"/>
      <c r="D136" s="28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</row>
    <row r="137" spans="1:90" s="51" customFormat="1" ht="12.75">
      <c r="A137" s="28"/>
      <c r="B137" s="23"/>
      <c r="C137" s="23"/>
      <c r="D137" s="28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</row>
    <row r="138" spans="1:90" s="51" customFormat="1" ht="12.75">
      <c r="A138" s="28"/>
      <c r="B138" s="23"/>
      <c r="C138" s="23"/>
      <c r="D138" s="28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</row>
    <row r="139" spans="1:90" s="51" customFormat="1" ht="12.75">
      <c r="A139" s="28"/>
      <c r="B139" s="23"/>
      <c r="C139" s="23"/>
      <c r="D139" s="28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</row>
    <row r="140" spans="1:90" s="51" customFormat="1" ht="12.75">
      <c r="A140" s="28"/>
      <c r="B140" s="23"/>
      <c r="C140" s="23"/>
      <c r="D140" s="28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</row>
    <row r="141" spans="1:90" s="51" customFormat="1" ht="12.75">
      <c r="A141" s="28"/>
      <c r="B141" s="23"/>
      <c r="C141" s="23"/>
      <c r="D141" s="28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</row>
    <row r="142" spans="1:90" s="51" customFormat="1" ht="12.75">
      <c r="A142" s="28"/>
      <c r="B142" s="23"/>
      <c r="C142" s="23"/>
      <c r="D142" s="28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</row>
    <row r="143" spans="1:90" s="51" customFormat="1" ht="12.75">
      <c r="A143" s="28"/>
      <c r="B143" s="23"/>
      <c r="C143" s="23"/>
      <c r="D143" s="28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</row>
    <row r="144" spans="1:90" s="51" customFormat="1" ht="12.75">
      <c r="A144" s="28"/>
      <c r="B144" s="23"/>
      <c r="C144" s="23"/>
      <c r="D144" s="28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</row>
    <row r="145" spans="1:90" s="51" customFormat="1" ht="12.75">
      <c r="A145" s="28"/>
      <c r="B145" s="23"/>
      <c r="C145" s="23"/>
      <c r="D145" s="28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</row>
    <row r="146" spans="1:90" s="51" customFormat="1" ht="12.75">
      <c r="A146" s="28"/>
      <c r="B146" s="23"/>
      <c r="C146" s="23"/>
      <c r="D146" s="28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</row>
    <row r="147" spans="1:90" s="51" customFormat="1" ht="12.75">
      <c r="A147" s="28"/>
      <c r="B147" s="23"/>
      <c r="C147" s="23"/>
      <c r="D147" s="28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</row>
    <row r="148" spans="1:90" s="51" customFormat="1" ht="12.75">
      <c r="A148" s="28"/>
      <c r="B148" s="23"/>
      <c r="C148" s="23"/>
      <c r="D148" s="28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</row>
    <row r="149" spans="1:90" s="51" customFormat="1" ht="12.75">
      <c r="A149" s="28"/>
      <c r="B149" s="23"/>
      <c r="C149" s="23"/>
      <c r="D149" s="28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</row>
    <row r="150" spans="1:90" s="51" customFormat="1" ht="12.75">
      <c r="A150" s="28"/>
      <c r="B150" s="23"/>
      <c r="C150" s="23"/>
      <c r="D150" s="28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</row>
    <row r="151" spans="1:90" s="51" customFormat="1" ht="12.75">
      <c r="A151" s="28"/>
      <c r="B151" s="23"/>
      <c r="C151" s="23"/>
      <c r="D151" s="28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</row>
    <row r="152" spans="1:90" s="51" customFormat="1" ht="12.75">
      <c r="A152" s="28"/>
      <c r="B152" s="23"/>
      <c r="C152" s="23"/>
      <c r="D152" s="28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</row>
    <row r="153" spans="1:90" s="51" customFormat="1" ht="12.75">
      <c r="A153" s="28"/>
      <c r="B153" s="23"/>
      <c r="C153" s="23"/>
      <c r="D153" s="28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</row>
    <row r="154" spans="1:90" s="51" customFormat="1" ht="12.75">
      <c r="A154" s="28"/>
      <c r="B154" s="23"/>
      <c r="C154" s="23"/>
      <c r="D154" s="28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</row>
    <row r="155" spans="1:90" s="51" customFormat="1" ht="12.75">
      <c r="A155" s="28"/>
      <c r="B155" s="23"/>
      <c r="C155" s="23"/>
      <c r="D155" s="28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</row>
    <row r="156" spans="1:90" s="51" customFormat="1" ht="12.75">
      <c r="A156" s="28"/>
      <c r="B156" s="23"/>
      <c r="C156" s="23"/>
      <c r="D156" s="28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</row>
    <row r="157" spans="1:90" s="51" customFormat="1" ht="12.75">
      <c r="A157" s="28"/>
      <c r="B157" s="23"/>
      <c r="C157" s="23"/>
      <c r="D157" s="28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</row>
    <row r="158" spans="1:90" s="51" customFormat="1" ht="12.75">
      <c r="A158" s="28"/>
      <c r="B158" s="23"/>
      <c r="C158" s="23"/>
      <c r="D158" s="28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</row>
    <row r="159" spans="1:90" s="51" customFormat="1" ht="12.75">
      <c r="A159" s="28"/>
      <c r="B159" s="23"/>
      <c r="C159" s="23"/>
      <c r="D159" s="28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</row>
    <row r="160" spans="1:90" s="51" customFormat="1" ht="12.75">
      <c r="A160" s="28"/>
      <c r="B160" s="23"/>
      <c r="C160" s="23"/>
      <c r="D160" s="28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</row>
    <row r="161" spans="1:90" s="51" customFormat="1" ht="12.75">
      <c r="A161" s="28"/>
      <c r="B161" s="23"/>
      <c r="C161" s="23"/>
      <c r="D161" s="28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</row>
    <row r="162" spans="1:90" s="51" customFormat="1" ht="12.75">
      <c r="A162" s="28"/>
      <c r="B162" s="23"/>
      <c r="C162" s="23"/>
      <c r="D162" s="28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</row>
    <row r="163" spans="1:90" s="51" customFormat="1" ht="12.75">
      <c r="A163" s="28"/>
      <c r="B163" s="23"/>
      <c r="C163" s="23"/>
      <c r="D163" s="28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</row>
    <row r="164" spans="1:90" ht="12.75">
      <c r="A164" s="28"/>
      <c r="B164" s="23"/>
      <c r="C164" s="23"/>
      <c r="D164" s="28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</row>
    <row r="165" spans="1:90" ht="12.75">
      <c r="A165" s="28"/>
      <c r="B165" s="23"/>
      <c r="C165" s="23"/>
      <c r="D165" s="28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</row>
    <row r="166" spans="1:90" ht="12.75">
      <c r="A166" s="28"/>
      <c r="B166" s="23"/>
      <c r="C166" s="23"/>
      <c r="D166" s="28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</row>
    <row r="167" spans="1:90" ht="12.75">
      <c r="A167" s="28"/>
      <c r="B167" s="23"/>
      <c r="C167" s="23"/>
      <c r="D167" s="28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</row>
    <row r="168" spans="1:90" ht="12.75">
      <c r="A168" s="28"/>
      <c r="B168" s="23"/>
      <c r="C168" s="23"/>
      <c r="D168" s="28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</row>
    <row r="169" spans="1:90" ht="12.75">
      <c r="A169" s="28"/>
      <c r="B169" s="23"/>
      <c r="C169" s="23"/>
      <c r="D169" s="28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</row>
    <row r="170" spans="1:90" ht="12.75">
      <c r="A170" s="28"/>
      <c r="B170" s="23"/>
      <c r="C170" s="23"/>
      <c r="D170" s="28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</row>
    <row r="171" spans="1:90" ht="12.75">
      <c r="A171" s="28"/>
      <c r="B171" s="23"/>
      <c r="C171" s="23"/>
      <c r="D171" s="28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</row>
    <row r="172" spans="1:90" ht="12.75">
      <c r="A172" s="28"/>
      <c r="B172" s="23"/>
      <c r="C172" s="23"/>
      <c r="D172" s="28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</row>
    <row r="173" spans="1:90" ht="12.75">
      <c r="A173" s="28"/>
      <c r="B173" s="23"/>
      <c r="C173" s="23"/>
      <c r="D173" s="28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</row>
    <row r="174" spans="1:90" ht="12.75">
      <c r="A174" s="28"/>
      <c r="B174" s="23"/>
      <c r="C174" s="23"/>
      <c r="D174" s="28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</row>
    <row r="175" spans="1:90" ht="12.75">
      <c r="A175" s="28"/>
      <c r="B175" s="23"/>
      <c r="C175" s="23"/>
      <c r="D175" s="28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</row>
    <row r="176" spans="1:90" ht="12.75">
      <c r="A176" s="28"/>
      <c r="B176" s="23"/>
      <c r="C176" s="23"/>
      <c r="D176" s="28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</row>
    <row r="177" spans="1:90" ht="12.75">
      <c r="A177" s="28"/>
      <c r="B177" s="23"/>
      <c r="C177" s="23"/>
      <c r="D177" s="28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</row>
    <row r="178" spans="1:90" ht="12.75">
      <c r="A178" s="28"/>
      <c r="B178" s="23"/>
      <c r="C178" s="23"/>
      <c r="D178" s="28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</row>
    <row r="179" spans="1:90" ht="12.75">
      <c r="A179" s="28"/>
      <c r="B179" s="23"/>
      <c r="C179" s="23"/>
      <c r="D179" s="28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</row>
    <row r="180" spans="1:90" ht="12.75">
      <c r="A180" s="28"/>
      <c r="B180" s="23"/>
      <c r="C180" s="23"/>
      <c r="D180" s="28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</row>
    <row r="181" spans="1:90" ht="12.75">
      <c r="A181" s="28"/>
      <c r="B181" s="23"/>
      <c r="C181" s="23"/>
      <c r="D181" s="28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</row>
    <row r="182" spans="1:90" ht="12.75">
      <c r="A182" s="28"/>
      <c r="B182" s="23"/>
      <c r="C182" s="23"/>
      <c r="D182" s="28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</row>
    <row r="183" spans="1:90" ht="12.75">
      <c r="A183" s="28"/>
      <c r="B183" s="23"/>
      <c r="C183" s="23"/>
      <c r="D183" s="28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</row>
    <row r="184" spans="1:90" ht="12.75">
      <c r="A184" s="28"/>
      <c r="B184" s="23"/>
      <c r="C184" s="23"/>
      <c r="D184" s="28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</row>
    <row r="185" spans="1:90" ht="12.75">
      <c r="A185" s="28"/>
      <c r="B185" s="23"/>
      <c r="C185" s="23"/>
      <c r="D185" s="28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</row>
    <row r="186" spans="1:90" ht="12.75">
      <c r="A186" s="28"/>
      <c r="B186" s="23"/>
      <c r="C186" s="23"/>
      <c r="D186" s="28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</row>
    <row r="187" spans="1:90" ht="12.75">
      <c r="A187" s="28"/>
      <c r="B187" s="23"/>
      <c r="C187" s="23"/>
      <c r="D187" s="28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</row>
    <row r="188" spans="1:90" ht="12.75">
      <c r="A188" s="28"/>
      <c r="B188" s="23"/>
      <c r="C188" s="23"/>
      <c r="D188" s="28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</row>
    <row r="189" spans="1:90" ht="12.75">
      <c r="A189" s="28"/>
      <c r="B189" s="23"/>
      <c r="C189" s="23"/>
      <c r="D189" s="28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</row>
    <row r="190" spans="1:90" ht="12.75">
      <c r="A190" s="28"/>
      <c r="B190" s="23"/>
      <c r="C190" s="23"/>
      <c r="D190" s="28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</row>
    <row r="191" spans="1:90" ht="12.75">
      <c r="A191" s="28"/>
      <c r="B191" s="23"/>
      <c r="C191" s="23"/>
      <c r="D191" s="28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</row>
    <row r="192" spans="1:90" ht="12.75">
      <c r="A192" s="28"/>
      <c r="B192" s="23"/>
      <c r="C192" s="23"/>
      <c r="D192" s="28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</row>
    <row r="193" spans="1:90" ht="12.75">
      <c r="A193" s="28"/>
      <c r="B193" s="23"/>
      <c r="C193" s="23"/>
      <c r="D193" s="28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</row>
    <row r="194" spans="1:90" ht="12.75">
      <c r="A194" s="28"/>
      <c r="B194" s="23"/>
      <c r="C194" s="23"/>
      <c r="D194" s="28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</row>
    <row r="195" spans="1:90" ht="12.75">
      <c r="A195" s="28"/>
      <c r="B195" s="23"/>
      <c r="C195" s="23"/>
      <c r="D195" s="28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</row>
    <row r="196" spans="1:90" ht="12.75">
      <c r="A196" s="28"/>
      <c r="B196" s="23"/>
      <c r="C196" s="23"/>
      <c r="D196" s="28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</row>
    <row r="197" spans="1:90" ht="12.75">
      <c r="A197" s="28"/>
      <c r="B197" s="23"/>
      <c r="C197" s="23"/>
      <c r="D197" s="28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</row>
    <row r="198" spans="1:90" ht="12.75">
      <c r="A198" s="28"/>
      <c r="B198" s="23"/>
      <c r="C198" s="23"/>
      <c r="D198" s="28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</row>
    <row r="199" spans="1:90" ht="12.75">
      <c r="A199" s="28"/>
      <c r="B199" s="23"/>
      <c r="C199" s="23"/>
      <c r="D199" s="28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</row>
    <row r="200" spans="1:90" ht="12.75">
      <c r="A200" s="28"/>
      <c r="B200" s="23"/>
      <c r="C200" s="23"/>
      <c r="D200" s="28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</row>
    <row r="201" spans="1:90" ht="12.75">
      <c r="A201" s="28"/>
      <c r="B201" s="23"/>
      <c r="C201" s="23"/>
      <c r="D201" s="28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</row>
    <row r="202" spans="1:90" ht="12.75">
      <c r="A202" s="28"/>
      <c r="B202" s="23"/>
      <c r="C202" s="23"/>
      <c r="D202" s="28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</row>
    <row r="203" spans="1:90" ht="12.75">
      <c r="A203" s="28"/>
      <c r="B203" s="23"/>
      <c r="C203" s="23"/>
      <c r="D203" s="28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</row>
    <row r="204" spans="1:90" ht="12.75">
      <c r="A204" s="28"/>
      <c r="B204" s="23"/>
      <c r="C204" s="23"/>
      <c r="D204" s="28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</row>
    <row r="205" spans="1:90" ht="12.75">
      <c r="A205" s="28"/>
      <c r="B205" s="23"/>
      <c r="C205" s="23"/>
      <c r="D205" s="28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</row>
    <row r="206" spans="1:90" ht="12.75">
      <c r="A206" s="28"/>
      <c r="B206" s="23"/>
      <c r="C206" s="23"/>
      <c r="D206" s="28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</row>
    <row r="207" spans="1:90" ht="12.75">
      <c r="A207" s="28"/>
      <c r="B207" s="23"/>
      <c r="C207" s="23"/>
      <c r="D207" s="28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</row>
    <row r="208" spans="1:90" ht="12.75">
      <c r="A208" s="28"/>
      <c r="B208" s="23"/>
      <c r="C208" s="23"/>
      <c r="D208" s="28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</row>
    <row r="209" spans="1:90" ht="12.75">
      <c r="A209" s="28"/>
      <c r="B209" s="23"/>
      <c r="C209" s="23"/>
      <c r="D209" s="28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</row>
    <row r="210" spans="1:90" ht="12.75">
      <c r="A210" s="28"/>
      <c r="B210" s="23"/>
      <c r="C210" s="23"/>
      <c r="D210" s="28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</row>
    <row r="211" spans="1:90" ht="12.75">
      <c r="A211" s="28"/>
      <c r="B211" s="23"/>
      <c r="C211" s="23"/>
      <c r="D211" s="28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</row>
    <row r="212" spans="1:90" ht="12.75">
      <c r="A212" s="28"/>
      <c r="B212" s="23"/>
      <c r="C212" s="23"/>
      <c r="D212" s="28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</row>
    <row r="213" spans="1:90" ht="12.75">
      <c r="A213" s="28"/>
      <c r="B213" s="23"/>
      <c r="C213" s="23"/>
      <c r="D213" s="28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</row>
    <row r="214" spans="1:90" ht="12.75">
      <c r="A214" s="28"/>
      <c r="B214" s="23"/>
      <c r="C214" s="23"/>
      <c r="D214" s="28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</row>
    <row r="215" spans="1:90" ht="12.75">
      <c r="A215" s="28"/>
      <c r="B215" s="23"/>
      <c r="C215" s="23"/>
      <c r="D215" s="28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</row>
    <row r="216" spans="1:90" ht="12.75">
      <c r="A216" s="28"/>
      <c r="B216" s="23"/>
      <c r="C216" s="23"/>
      <c r="D216" s="28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</row>
    <row r="217" spans="1:90" ht="12.75">
      <c r="A217" s="28"/>
      <c r="B217" s="23"/>
      <c r="C217" s="23"/>
      <c r="D217" s="28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</row>
    <row r="218" spans="1:90" ht="12.75">
      <c r="A218" s="28"/>
      <c r="B218" s="23"/>
      <c r="C218" s="23"/>
      <c r="D218" s="28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</row>
    <row r="219" spans="1:90" ht="12.75">
      <c r="A219" s="28"/>
      <c r="B219" s="23"/>
      <c r="C219" s="23"/>
      <c r="D219" s="28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</row>
    <row r="220" spans="1:90" ht="12.75">
      <c r="A220" s="28"/>
      <c r="B220" s="23"/>
      <c r="C220" s="23"/>
      <c r="D220" s="28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</row>
    <row r="221" spans="1:90" ht="12.75">
      <c r="A221" s="28"/>
      <c r="B221" s="23"/>
      <c r="C221" s="23"/>
      <c r="D221" s="28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</row>
    <row r="222" spans="1:90" ht="12.75">
      <c r="A222" s="28"/>
      <c r="B222" s="23"/>
      <c r="C222" s="23"/>
      <c r="D222" s="28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</row>
    <row r="223" spans="1:90" ht="12.75">
      <c r="A223" s="28"/>
      <c r="B223" s="23"/>
      <c r="C223" s="23"/>
      <c r="D223" s="28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</row>
    <row r="224" spans="1:90" ht="12.75">
      <c r="A224" s="28"/>
      <c r="B224" s="23"/>
      <c r="C224" s="23"/>
      <c r="D224" s="28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</row>
    <row r="225" spans="1:90" ht="12.75">
      <c r="A225" s="28"/>
      <c r="B225" s="23"/>
      <c r="C225" s="23"/>
      <c r="D225" s="28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</row>
    <row r="226" spans="1:90" ht="12.75">
      <c r="A226" s="28"/>
      <c r="B226" s="23"/>
      <c r="C226" s="23"/>
      <c r="D226" s="28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</row>
    <row r="227" spans="1:90" ht="12.75">
      <c r="A227" s="28"/>
      <c r="B227" s="23"/>
      <c r="C227" s="23"/>
      <c r="D227" s="28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</row>
    <row r="228" spans="1:90" ht="12.75">
      <c r="A228" s="28"/>
      <c r="B228" s="23"/>
      <c r="C228" s="23"/>
      <c r="D228" s="28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</row>
    <row r="229" spans="1:90" ht="12.75">
      <c r="A229" s="28"/>
      <c r="B229" s="23"/>
      <c r="C229" s="23"/>
      <c r="D229" s="28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</row>
    <row r="230" spans="1:90" ht="12.75">
      <c r="A230" s="28"/>
      <c r="B230" s="23"/>
      <c r="C230" s="23"/>
      <c r="D230" s="28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</row>
    <row r="231" spans="1:90" ht="12.75">
      <c r="A231" s="28"/>
      <c r="B231" s="23"/>
      <c r="C231" s="23"/>
      <c r="D231" s="28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</row>
    <row r="232" spans="1:90" ht="12.75">
      <c r="A232" s="28"/>
      <c r="B232" s="23"/>
      <c r="C232" s="23"/>
      <c r="D232" s="28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</row>
    <row r="233" spans="1:90" ht="12.75">
      <c r="A233" s="28"/>
      <c r="B233" s="23"/>
      <c r="C233" s="23"/>
      <c r="D233" s="28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</row>
    <row r="234" spans="1:90" ht="12.75">
      <c r="A234" s="28"/>
      <c r="B234" s="23"/>
      <c r="C234" s="23"/>
      <c r="D234" s="28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</row>
    <row r="235" spans="1:90" ht="12.75">
      <c r="A235" s="28"/>
      <c r="B235" s="23"/>
      <c r="C235" s="23"/>
      <c r="D235" s="28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</row>
    <row r="236" spans="1:90" ht="12.75">
      <c r="A236" s="28"/>
      <c r="B236" s="23"/>
      <c r="C236" s="23"/>
      <c r="D236" s="28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</row>
    <row r="237" spans="1:90" ht="12.75">
      <c r="A237" s="28"/>
      <c r="B237" s="23"/>
      <c r="C237" s="23"/>
      <c r="D237" s="28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</row>
    <row r="238" spans="1:90" ht="12.75">
      <c r="A238" s="28"/>
      <c r="B238" s="23"/>
      <c r="C238" s="23"/>
      <c r="D238" s="28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</row>
    <row r="239" spans="1:90" ht="12.75">
      <c r="A239" s="28"/>
      <c r="B239" s="23"/>
      <c r="C239" s="23"/>
      <c r="D239" s="28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</row>
    <row r="240" spans="1:90" ht="12.75">
      <c r="A240" s="28"/>
      <c r="B240" s="23"/>
      <c r="C240" s="23"/>
      <c r="D240" s="28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</row>
    <row r="241" spans="1:90" ht="12.75">
      <c r="A241" s="28"/>
      <c r="B241" s="23"/>
      <c r="C241" s="23"/>
      <c r="D241" s="28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</row>
    <row r="242" spans="1:90" ht="12.75">
      <c r="A242" s="28"/>
      <c r="B242" s="23"/>
      <c r="C242" s="23"/>
      <c r="D242" s="28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</row>
    <row r="243" spans="1:90" ht="12.75">
      <c r="A243" s="28"/>
      <c r="B243" s="23"/>
      <c r="C243" s="23"/>
      <c r="D243" s="28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</row>
    <row r="244" spans="1:90" ht="12.75">
      <c r="A244" s="28"/>
      <c r="B244" s="23"/>
      <c r="C244" s="23"/>
      <c r="D244" s="28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</row>
    <row r="245" spans="1:90" ht="12.75">
      <c r="A245" s="28"/>
      <c r="B245" s="23"/>
      <c r="C245" s="23"/>
      <c r="D245" s="28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</row>
    <row r="246" spans="1:90" ht="12.75">
      <c r="A246" s="28"/>
      <c r="B246" s="23"/>
      <c r="C246" s="23"/>
      <c r="D246" s="28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</row>
    <row r="247" spans="1:90" ht="12.75">
      <c r="A247" s="28"/>
      <c r="B247" s="23"/>
      <c r="C247" s="23"/>
      <c r="D247" s="28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</row>
    <row r="248" spans="1:90" ht="12.75">
      <c r="A248" s="28"/>
      <c r="B248" s="23"/>
      <c r="C248" s="23"/>
      <c r="D248" s="28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</row>
    <row r="249" spans="1:90" ht="12.75">
      <c r="A249" s="28"/>
      <c r="B249" s="23"/>
      <c r="C249" s="23"/>
      <c r="D249" s="28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</row>
    <row r="250" spans="1:90" ht="12.75">
      <c r="A250" s="28"/>
      <c r="B250" s="23"/>
      <c r="C250" s="23"/>
      <c r="D250" s="28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</row>
    <row r="251" spans="1:90" ht="12.75">
      <c r="A251" s="28"/>
      <c r="B251" s="23"/>
      <c r="C251" s="23"/>
      <c r="D251" s="28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</row>
    <row r="252" spans="1:90" ht="12.75">
      <c r="A252" s="28"/>
      <c r="B252" s="23"/>
      <c r="C252" s="23"/>
      <c r="D252" s="28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</row>
    <row r="253" spans="1:90" ht="12.75">
      <c r="A253" s="28"/>
      <c r="B253" s="23"/>
      <c r="C253" s="23"/>
      <c r="D253" s="28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</row>
    <row r="254" spans="1:90" ht="12.75">
      <c r="A254" s="28"/>
      <c r="B254" s="23"/>
      <c r="C254" s="23"/>
      <c r="D254" s="28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</row>
    <row r="255" spans="1:90" ht="12.75">
      <c r="A255" s="28"/>
      <c r="B255" s="23"/>
      <c r="C255" s="23"/>
      <c r="D255" s="28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</row>
    <row r="256" spans="1:90" ht="12.75">
      <c r="A256" s="28"/>
      <c r="B256" s="23"/>
      <c r="C256" s="23"/>
      <c r="D256" s="28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</row>
    <row r="257" spans="1:90" ht="12.75">
      <c r="A257" s="28"/>
      <c r="B257" s="23"/>
      <c r="C257" s="23"/>
      <c r="D257" s="28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</row>
    <row r="258" spans="1:90" ht="12.75">
      <c r="A258" s="28"/>
      <c r="B258" s="23"/>
      <c r="C258" s="23"/>
      <c r="D258" s="28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</row>
    <row r="259" spans="1:90" ht="12.75">
      <c r="A259" s="28"/>
      <c r="B259" s="23"/>
      <c r="C259" s="23"/>
      <c r="D259" s="28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</row>
    <row r="260" spans="1:90" ht="12.75">
      <c r="A260" s="28"/>
      <c r="B260" s="23"/>
      <c r="C260" s="23"/>
      <c r="D260" s="28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</row>
    <row r="261" spans="1:90" ht="12.75">
      <c r="A261" s="28"/>
      <c r="B261" s="23"/>
      <c r="C261" s="23"/>
      <c r="D261" s="28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</row>
    <row r="262" spans="1:90" ht="12.75">
      <c r="A262" s="28"/>
      <c r="B262" s="23"/>
      <c r="C262" s="23"/>
      <c r="D262" s="28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</row>
    <row r="263" spans="1:90" ht="12.75">
      <c r="A263" s="28"/>
      <c r="B263" s="23"/>
      <c r="C263" s="23"/>
      <c r="D263" s="28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</row>
    <row r="264" spans="1:90" ht="12.75">
      <c r="A264" s="28"/>
      <c r="B264" s="23"/>
      <c r="C264" s="23"/>
      <c r="D264" s="28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</row>
    <row r="265" spans="1:90" ht="12.75">
      <c r="A265" s="28"/>
      <c r="B265" s="23"/>
      <c r="C265" s="23"/>
      <c r="D265" s="28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</row>
    <row r="266" spans="1:90" ht="12.75">
      <c r="A266" s="28"/>
      <c r="B266" s="23"/>
      <c r="C266" s="23"/>
      <c r="D266" s="28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</row>
    <row r="267" spans="1:90" ht="12.75">
      <c r="A267" s="28"/>
      <c r="B267" s="23"/>
      <c r="C267" s="23"/>
      <c r="D267" s="28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</row>
    <row r="268" spans="1:90" ht="12.75">
      <c r="A268" s="28"/>
      <c r="B268" s="23"/>
      <c r="C268" s="23"/>
      <c r="D268" s="28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</row>
    <row r="269" spans="1:90" ht="12.75">
      <c r="A269" s="28"/>
      <c r="B269" s="23"/>
      <c r="C269" s="23"/>
      <c r="D269" s="28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</row>
    <row r="270" spans="1:90" ht="12.75">
      <c r="A270" s="28"/>
      <c r="B270" s="23"/>
      <c r="C270" s="23"/>
      <c r="D270" s="28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</row>
    <row r="271" spans="1:90" ht="12.75">
      <c r="A271" s="28"/>
      <c r="B271" s="23"/>
      <c r="C271" s="23"/>
      <c r="D271" s="28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</row>
    <row r="272" spans="1:90" ht="12.75">
      <c r="A272" s="28"/>
      <c r="B272" s="23"/>
      <c r="C272" s="23"/>
      <c r="D272" s="28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</row>
    <row r="273" spans="1:90" ht="12.75">
      <c r="A273" s="28"/>
      <c r="B273" s="23"/>
      <c r="C273" s="23"/>
      <c r="D273" s="28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</row>
    <row r="274" spans="1:90" ht="12.75">
      <c r="A274" s="28"/>
      <c r="B274" s="23"/>
      <c r="C274" s="23"/>
      <c r="D274" s="28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</row>
    <row r="275" spans="1:90" ht="12.75">
      <c r="A275" s="28"/>
      <c r="B275" s="23"/>
      <c r="C275" s="23"/>
      <c r="D275" s="28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</row>
    <row r="276" spans="1:90" ht="12.75">
      <c r="A276" s="28"/>
      <c r="B276" s="23"/>
      <c r="C276" s="23"/>
      <c r="D276" s="28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</row>
    <row r="277" spans="1:90" ht="12.75">
      <c r="A277" s="28"/>
      <c r="B277" s="23"/>
      <c r="C277" s="23"/>
      <c r="D277" s="28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</row>
    <row r="278" spans="1:90" ht="12.75">
      <c r="A278" s="28"/>
      <c r="B278" s="23"/>
      <c r="C278" s="23"/>
      <c r="D278" s="28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</row>
    <row r="279" spans="1:90" ht="12.75">
      <c r="A279" s="28"/>
      <c r="B279" s="23"/>
      <c r="C279" s="23"/>
      <c r="D279" s="28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</row>
    <row r="280" spans="1:90" ht="12.75">
      <c r="A280" s="28"/>
      <c r="B280" s="23"/>
      <c r="C280" s="23"/>
      <c r="D280" s="28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</row>
    <row r="281" spans="1:90" ht="12.75">
      <c r="A281" s="28"/>
      <c r="B281" s="23"/>
      <c r="C281" s="23"/>
      <c r="D281" s="28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</row>
    <row r="282" spans="1:90" ht="12.75">
      <c r="A282" s="28"/>
      <c r="B282" s="23"/>
      <c r="C282" s="23"/>
      <c r="D282" s="28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</row>
    <row r="283" spans="1:90" ht="12.75">
      <c r="A283" s="28"/>
      <c r="B283" s="23"/>
      <c r="C283" s="23"/>
      <c r="D283" s="28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</row>
    <row r="284" spans="1:90" ht="12.75">
      <c r="A284" s="28"/>
      <c r="B284" s="23"/>
      <c r="C284" s="23"/>
      <c r="D284" s="28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</row>
    <row r="285" spans="1:90" ht="12.75">
      <c r="A285" s="28"/>
      <c r="B285" s="23"/>
      <c r="C285" s="23"/>
      <c r="D285" s="28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</row>
    <row r="286" spans="1:90" ht="12.75">
      <c r="A286" s="28"/>
      <c r="B286" s="23"/>
      <c r="C286" s="23"/>
      <c r="D286" s="28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</row>
    <row r="287" spans="1:90" ht="12.75">
      <c r="A287" s="28"/>
      <c r="B287" s="23"/>
      <c r="C287" s="23"/>
      <c r="D287" s="28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</row>
    <row r="288" spans="1:90" ht="12.75">
      <c r="A288" s="28"/>
      <c r="B288" s="23"/>
      <c r="C288" s="23"/>
      <c r="D288" s="28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</row>
    <row r="289" spans="1:90" ht="12.75">
      <c r="A289" s="28"/>
      <c r="B289" s="23"/>
      <c r="C289" s="23"/>
      <c r="D289" s="28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</row>
    <row r="290" spans="1:90" ht="12.75">
      <c r="A290" s="28"/>
      <c r="B290" s="23"/>
      <c r="C290" s="23"/>
      <c r="D290" s="28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</row>
    <row r="291" spans="1:90" ht="12.75">
      <c r="A291" s="28"/>
      <c r="B291" s="23"/>
      <c r="C291" s="23"/>
      <c r="D291" s="28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</row>
    <row r="292" spans="1:90" ht="12.75">
      <c r="A292" s="28"/>
      <c r="B292" s="23"/>
      <c r="C292" s="23"/>
      <c r="D292" s="28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</row>
    <row r="293" spans="1:90" ht="12.75">
      <c r="A293" s="28"/>
      <c r="B293" s="23"/>
      <c r="C293" s="23"/>
      <c r="D293" s="28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</row>
    <row r="294" spans="1:90" ht="12.75">
      <c r="A294" s="28"/>
      <c r="B294" s="23"/>
      <c r="C294" s="23"/>
      <c r="D294" s="28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</row>
    <row r="295" spans="1:90" ht="12.75">
      <c r="A295" s="28"/>
      <c r="B295" s="23"/>
      <c r="C295" s="23"/>
      <c r="D295" s="28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</row>
    <row r="296" spans="1:90" ht="12.75">
      <c r="A296" s="28"/>
      <c r="B296" s="23"/>
      <c r="C296" s="23"/>
      <c r="D296" s="28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</row>
    <row r="297" spans="1:90" ht="12.75">
      <c r="A297" s="28"/>
      <c r="B297" s="23"/>
      <c r="C297" s="23"/>
      <c r="D297" s="28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</row>
    <row r="298" spans="1:90" ht="12.75">
      <c r="A298" s="28"/>
      <c r="B298" s="23"/>
      <c r="C298" s="23"/>
      <c r="D298" s="28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</row>
    <row r="299" spans="1:90" ht="12.75">
      <c r="A299" s="28"/>
      <c r="B299" s="23"/>
      <c r="C299" s="23"/>
      <c r="D299" s="28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</row>
    <row r="300" spans="1:90" ht="12.75">
      <c r="A300" s="28"/>
      <c r="B300" s="23"/>
      <c r="C300" s="23"/>
      <c r="D300" s="28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</row>
    <row r="301" spans="1:90" ht="12.75">
      <c r="A301" s="28"/>
      <c r="B301" s="23"/>
      <c r="C301" s="23"/>
      <c r="D301" s="28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</row>
    <row r="302" spans="1:90" ht="12.75">
      <c r="A302" s="28"/>
      <c r="B302" s="23"/>
      <c r="C302" s="23"/>
      <c r="D302" s="28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</row>
    <row r="303" spans="1:90" ht="12.75">
      <c r="A303" s="28"/>
      <c r="B303" s="23"/>
      <c r="C303" s="23"/>
      <c r="D303" s="28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</row>
    <row r="304" spans="1:90" ht="12.75">
      <c r="A304" s="28"/>
      <c r="B304" s="23"/>
      <c r="C304" s="23"/>
      <c r="D304" s="28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</row>
    <row r="305" spans="1:90" ht="12.75">
      <c r="A305" s="28"/>
      <c r="B305" s="23"/>
      <c r="C305" s="23"/>
      <c r="D305" s="28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</row>
    <row r="306" spans="1:90" ht="12.75">
      <c r="A306" s="28"/>
      <c r="B306" s="23"/>
      <c r="C306" s="23"/>
      <c r="D306" s="28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</row>
    <row r="307" spans="1:90" ht="12.75">
      <c r="A307" s="28"/>
      <c r="B307" s="23"/>
      <c r="C307" s="23"/>
      <c r="D307" s="28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</row>
    <row r="308" spans="1:90" ht="12.75">
      <c r="A308" s="28"/>
      <c r="B308" s="23"/>
      <c r="C308" s="23"/>
      <c r="D308" s="28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</row>
    <row r="309" spans="1:90" ht="12.75">
      <c r="A309" s="28"/>
      <c r="B309" s="23"/>
      <c r="C309" s="23"/>
      <c r="D309" s="28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</row>
    <row r="310" spans="1:90" ht="12.75">
      <c r="A310" s="28"/>
      <c r="B310" s="23"/>
      <c r="C310" s="23"/>
      <c r="D310" s="28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</row>
    <row r="311" spans="1:90" ht="12.75">
      <c r="A311" s="28"/>
      <c r="B311" s="23"/>
      <c r="C311" s="23"/>
      <c r="D311" s="28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</row>
    <row r="312" spans="1:90" ht="12.75">
      <c r="A312" s="28"/>
      <c r="B312" s="23"/>
      <c r="C312" s="23"/>
      <c r="D312" s="28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</row>
    <row r="313" spans="1:90" ht="12.75">
      <c r="A313" s="28"/>
      <c r="B313" s="23"/>
      <c r="C313" s="23"/>
      <c r="D313" s="28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</row>
    <row r="314" spans="1:90" ht="12.75">
      <c r="A314" s="28"/>
      <c r="B314" s="23"/>
      <c r="C314" s="23"/>
      <c r="D314" s="28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</row>
    <row r="315" spans="1:90" ht="12.75">
      <c r="A315" s="28"/>
      <c r="B315" s="23"/>
      <c r="C315" s="23"/>
      <c r="D315" s="28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</row>
    <row r="316" spans="1:90" ht="12.75">
      <c r="A316" s="28"/>
      <c r="B316" s="23"/>
      <c r="C316" s="23"/>
      <c r="D316" s="28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</row>
    <row r="317" spans="1:90" ht="12.75">
      <c r="A317" s="28"/>
      <c r="B317" s="23"/>
      <c r="C317" s="23"/>
      <c r="D317" s="28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</row>
    <row r="318" spans="1:90" ht="12.75">
      <c r="A318" s="28"/>
      <c r="B318" s="23"/>
      <c r="C318" s="23"/>
      <c r="D318" s="28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</row>
    <row r="319" spans="1:90" ht="12.75">
      <c r="A319" s="28"/>
      <c r="B319" s="23"/>
      <c r="C319" s="23"/>
      <c r="D319" s="28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</row>
    <row r="320" spans="1:90" ht="12.75">
      <c r="A320" s="28"/>
      <c r="B320" s="23"/>
      <c r="C320" s="23"/>
      <c r="D320" s="28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</row>
    <row r="321" spans="1:90" ht="12.75">
      <c r="A321" s="28"/>
      <c r="B321" s="23"/>
      <c r="C321" s="23"/>
      <c r="D321" s="28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</row>
    <row r="322" spans="1:90" ht="12.75">
      <c r="A322" s="28"/>
      <c r="B322" s="23"/>
      <c r="C322" s="23"/>
      <c r="D322" s="28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</row>
    <row r="323" spans="1:90" ht="12.75">
      <c r="A323" s="28"/>
      <c r="B323" s="23"/>
      <c r="C323" s="23"/>
      <c r="D323" s="28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</row>
    <row r="324" spans="1:90" ht="12.75">
      <c r="A324" s="28"/>
      <c r="B324" s="23"/>
      <c r="C324" s="23"/>
      <c r="D324" s="28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</row>
    <row r="325" spans="1:90" ht="12.75">
      <c r="A325" s="28"/>
      <c r="B325" s="23"/>
      <c r="C325" s="23"/>
      <c r="D325" s="28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</row>
    <row r="326" spans="1:90" ht="12.75">
      <c r="A326" s="28"/>
      <c r="B326" s="23"/>
      <c r="C326" s="23"/>
      <c r="D326" s="28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</row>
    <row r="327" spans="1:90" ht="12.75">
      <c r="A327" s="28"/>
      <c r="B327" s="23"/>
      <c r="C327" s="23"/>
      <c r="D327" s="28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</row>
    <row r="328" spans="1:90" ht="12.75">
      <c r="A328" s="28"/>
      <c r="B328" s="23"/>
      <c r="C328" s="23"/>
      <c r="D328" s="28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</row>
    <row r="329" spans="1:90" ht="12.75">
      <c r="A329" s="28"/>
      <c r="B329" s="23"/>
      <c r="C329" s="23"/>
      <c r="D329" s="28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</row>
    <row r="330" spans="1:90" ht="12.75">
      <c r="A330" s="28"/>
      <c r="B330" s="23"/>
      <c r="C330" s="23"/>
      <c r="D330" s="28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</row>
    <row r="331" spans="1:90" ht="12.75">
      <c r="A331" s="28"/>
      <c r="B331" s="23"/>
      <c r="C331" s="23"/>
      <c r="D331" s="28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</row>
    <row r="332" spans="1:90" ht="12.75">
      <c r="A332" s="28"/>
      <c r="B332" s="23"/>
      <c r="C332" s="23"/>
      <c r="D332" s="28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</row>
    <row r="333" spans="1:90" ht="12.75">
      <c r="A333" s="28"/>
      <c r="B333" s="23"/>
      <c r="C333" s="23"/>
      <c r="D333" s="28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</row>
    <row r="334" spans="1:90" ht="12.75">
      <c r="A334" s="28"/>
      <c r="B334" s="23"/>
      <c r="C334" s="23"/>
      <c r="D334" s="28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</row>
    <row r="335" spans="1:90" ht="12.75">
      <c r="A335" s="28"/>
      <c r="B335" s="23"/>
      <c r="C335" s="23"/>
      <c r="D335" s="28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</row>
    <row r="336" spans="1:90" ht="12.75">
      <c r="A336" s="28"/>
      <c r="B336" s="23"/>
      <c r="C336" s="23"/>
      <c r="D336" s="28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</row>
    <row r="337" spans="1:90" ht="12.75">
      <c r="A337" s="28"/>
      <c r="B337" s="23"/>
      <c r="C337" s="23"/>
      <c r="D337" s="28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</row>
    <row r="338" spans="1:90" ht="12.75">
      <c r="A338" s="28"/>
      <c r="B338" s="23"/>
      <c r="C338" s="23"/>
      <c r="D338" s="28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</row>
    <row r="339" spans="1:90" ht="12.75">
      <c r="A339" s="28"/>
      <c r="B339" s="23"/>
      <c r="C339" s="23"/>
      <c r="D339" s="28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</row>
    <row r="340" spans="1:90" ht="12.75">
      <c r="A340" s="28"/>
      <c r="B340" s="23"/>
      <c r="C340" s="23"/>
      <c r="D340" s="28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</row>
    <row r="341" spans="1:90" ht="12.75">
      <c r="A341" s="28"/>
      <c r="B341" s="23"/>
      <c r="C341" s="23"/>
      <c r="D341" s="28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</row>
    <row r="342" spans="1:90" ht="12.75">
      <c r="A342" s="28"/>
      <c r="B342" s="23"/>
      <c r="C342" s="23"/>
      <c r="D342" s="28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</row>
    <row r="343" spans="1:90" ht="12.75">
      <c r="A343" s="28"/>
      <c r="B343" s="23"/>
      <c r="C343" s="23"/>
      <c r="D343" s="28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</row>
    <row r="344" spans="1:90" ht="12.75">
      <c r="A344" s="28"/>
      <c r="B344" s="23"/>
      <c r="C344" s="23"/>
      <c r="D344" s="28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</row>
    <row r="345" spans="1:90" ht="12.75">
      <c r="A345" s="28"/>
      <c r="B345" s="23"/>
      <c r="C345" s="23"/>
      <c r="D345" s="28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</row>
    <row r="346" spans="1:90" ht="12.75">
      <c r="A346" s="28"/>
      <c r="B346" s="23"/>
      <c r="C346" s="23"/>
      <c r="D346" s="28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</row>
    <row r="347" spans="1:90" ht="12.75">
      <c r="A347" s="28"/>
      <c r="B347" s="23"/>
      <c r="C347" s="23"/>
      <c r="D347" s="28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</row>
    <row r="348" spans="1:90" ht="12.75">
      <c r="A348" s="28"/>
      <c r="B348" s="23"/>
      <c r="C348" s="23"/>
      <c r="D348" s="28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</row>
    <row r="349" spans="1:90" ht="12.75">
      <c r="A349" s="28"/>
      <c r="B349" s="23"/>
      <c r="C349" s="23"/>
      <c r="D349" s="28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</row>
    <row r="350" spans="1:90" ht="12.75">
      <c r="A350" s="28"/>
      <c r="B350" s="23"/>
      <c r="C350" s="23"/>
      <c r="D350" s="28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</row>
    <row r="351" spans="1:90" ht="12.75">
      <c r="A351" s="28"/>
      <c r="B351" s="23"/>
      <c r="C351" s="23"/>
      <c r="D351" s="28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</row>
    <row r="352" spans="1:90" ht="12.75">
      <c r="A352" s="28"/>
      <c r="B352" s="23"/>
      <c r="C352" s="23"/>
      <c r="D352" s="28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</row>
    <row r="353" spans="1:90" ht="12.75">
      <c r="A353" s="28"/>
      <c r="B353" s="23"/>
      <c r="C353" s="23"/>
      <c r="D353" s="28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</row>
    <row r="354" spans="1:90" ht="12.75">
      <c r="A354" s="28"/>
      <c r="B354" s="23"/>
      <c r="C354" s="23"/>
      <c r="D354" s="28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</row>
    <row r="355" spans="1:90" ht="12.75">
      <c r="A355" s="28"/>
      <c r="B355" s="23"/>
      <c r="C355" s="23"/>
      <c r="D355" s="28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</row>
    <row r="356" spans="1:90" ht="12.75">
      <c r="A356" s="28"/>
      <c r="B356" s="23"/>
      <c r="C356" s="23"/>
      <c r="D356" s="28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</row>
    <row r="357" spans="1:90" ht="12.75">
      <c r="A357" s="28"/>
      <c r="B357" s="23"/>
      <c r="C357" s="23"/>
      <c r="D357" s="28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</row>
    <row r="358" spans="1:90" ht="12.75">
      <c r="A358" s="28"/>
      <c r="B358" s="23"/>
      <c r="C358" s="23"/>
      <c r="D358" s="28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</row>
    <row r="359" spans="1:90" ht="12.75">
      <c r="A359" s="28"/>
      <c r="B359" s="23"/>
      <c r="C359" s="23"/>
      <c r="D359" s="28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</row>
    <row r="360" spans="1:90" ht="12.75">
      <c r="A360" s="28"/>
      <c r="B360" s="23"/>
      <c r="C360" s="23"/>
      <c r="D360" s="28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</row>
    <row r="361" spans="1:90" ht="12.75">
      <c r="A361" s="28"/>
      <c r="B361" s="23"/>
      <c r="C361" s="23"/>
      <c r="D361" s="28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</row>
    <row r="362" spans="1:90" ht="12.75">
      <c r="A362" s="28"/>
      <c r="B362" s="23"/>
      <c r="C362" s="23"/>
      <c r="D362" s="28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</row>
    <row r="363" spans="1:90" ht="12.75">
      <c r="A363" s="28"/>
      <c r="B363" s="23"/>
      <c r="C363" s="23"/>
      <c r="D363" s="28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</row>
    <row r="364" spans="1:90" ht="12.75">
      <c r="A364" s="28"/>
      <c r="B364" s="23"/>
      <c r="C364" s="23"/>
      <c r="D364" s="28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</row>
    <row r="365" spans="1:90" ht="12.75">
      <c r="A365" s="28"/>
      <c r="B365" s="23"/>
      <c r="C365" s="23"/>
      <c r="D365" s="28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</row>
    <row r="366" spans="1:90" ht="12.75">
      <c r="A366" s="28"/>
      <c r="B366" s="23"/>
      <c r="C366" s="23"/>
      <c r="D366" s="28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</row>
    <row r="367" spans="1:90" ht="12.75">
      <c r="A367" s="28"/>
      <c r="B367" s="23"/>
      <c r="C367" s="23"/>
      <c r="D367" s="28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</row>
    <row r="368" spans="1:90" ht="12.75">
      <c r="A368" s="28"/>
      <c r="B368" s="23"/>
      <c r="C368" s="23"/>
      <c r="D368" s="28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</row>
    <row r="369" spans="1:90" ht="12.75">
      <c r="A369" s="28"/>
      <c r="B369" s="23"/>
      <c r="C369" s="23"/>
      <c r="D369" s="28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</row>
    <row r="370" spans="1:90" ht="12.75">
      <c r="A370" s="28"/>
      <c r="B370" s="23"/>
      <c r="C370" s="23"/>
      <c r="D370" s="28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</row>
    <row r="371" spans="1:90" ht="12.75">
      <c r="A371" s="28"/>
      <c r="B371" s="23"/>
      <c r="C371" s="23"/>
      <c r="D371" s="28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</row>
    <row r="372" spans="1:90" ht="12.75">
      <c r="A372" s="28"/>
      <c r="B372" s="23"/>
      <c r="C372" s="23"/>
      <c r="D372" s="28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</row>
    <row r="373" spans="1:90" ht="12.75">
      <c r="A373" s="28"/>
      <c r="B373" s="23"/>
      <c r="C373" s="23"/>
      <c r="D373" s="28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</row>
    <row r="374" spans="1:90" ht="12.75">
      <c r="A374" s="28"/>
      <c r="B374" s="23"/>
      <c r="C374" s="23"/>
      <c r="D374" s="28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</row>
    <row r="375" spans="1:90" ht="12.75">
      <c r="A375" s="28"/>
      <c r="B375" s="23"/>
      <c r="C375" s="23"/>
      <c r="D375" s="28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</row>
    <row r="376" spans="1:90" ht="12.75">
      <c r="A376" s="28"/>
      <c r="B376" s="23"/>
      <c r="C376" s="23"/>
      <c r="D376" s="28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</row>
    <row r="377" spans="1:90" ht="12.75">
      <c r="A377" s="28"/>
      <c r="B377" s="23"/>
      <c r="C377" s="23"/>
      <c r="D377" s="28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</row>
    <row r="378" spans="1:90" ht="12.75">
      <c r="A378" s="28"/>
      <c r="B378" s="23"/>
      <c r="C378" s="23"/>
      <c r="D378" s="28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</row>
    <row r="379" spans="1:90" ht="12.75">
      <c r="A379" s="28"/>
      <c r="B379" s="23"/>
      <c r="C379" s="23"/>
      <c r="D379" s="28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</row>
    <row r="380" spans="1:90" ht="12.75">
      <c r="A380" s="28"/>
      <c r="B380" s="23"/>
      <c r="C380" s="23"/>
      <c r="D380" s="28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</row>
    <row r="381" spans="1:90" ht="12.75">
      <c r="A381" s="28"/>
      <c r="B381" s="23"/>
      <c r="C381" s="23"/>
      <c r="D381" s="28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</row>
    <row r="382" spans="1:90" ht="12.75">
      <c r="A382" s="28"/>
      <c r="B382" s="23"/>
      <c r="C382" s="23"/>
      <c r="D382" s="28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</row>
    <row r="383" spans="1:90" ht="12.75">
      <c r="A383" s="28"/>
      <c r="B383" s="23"/>
      <c r="C383" s="23"/>
      <c r="D383" s="28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</row>
    <row r="384" spans="1:90" ht="12.75">
      <c r="A384" s="28"/>
      <c r="B384" s="23"/>
      <c r="C384" s="23"/>
      <c r="D384" s="28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</row>
    <row r="385" spans="1:90" ht="12.75">
      <c r="A385" s="28"/>
      <c r="B385" s="23"/>
      <c r="C385" s="23"/>
      <c r="D385" s="28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</row>
    <row r="386" spans="1:90" ht="12.75">
      <c r="A386" s="28"/>
      <c r="B386" s="23"/>
      <c r="C386" s="23"/>
      <c r="D386" s="28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</row>
    <row r="387" spans="1:90" ht="12.75">
      <c r="A387" s="28"/>
      <c r="B387" s="23"/>
      <c r="C387" s="23"/>
      <c r="D387" s="28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</row>
    <row r="388" spans="1:90" ht="12.75">
      <c r="A388" s="28"/>
      <c r="B388" s="23"/>
      <c r="C388" s="23"/>
      <c r="D388" s="28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</row>
    <row r="389" spans="1:90" ht="12.75">
      <c r="A389" s="28"/>
      <c r="B389" s="23"/>
      <c r="C389" s="23"/>
      <c r="D389" s="28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</row>
    <row r="390" spans="1:90" ht="12.75">
      <c r="A390" s="28"/>
      <c r="B390" s="23"/>
      <c r="C390" s="23"/>
      <c r="D390" s="28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</row>
    <row r="391" spans="1:90" ht="12.75">
      <c r="A391" s="28"/>
      <c r="B391" s="23"/>
      <c r="C391" s="23"/>
      <c r="D391" s="28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</row>
    <row r="392" spans="1:90" ht="12.75">
      <c r="A392" s="28"/>
      <c r="B392" s="23"/>
      <c r="C392" s="23"/>
      <c r="D392" s="28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</row>
    <row r="393" spans="1:90" ht="12.75">
      <c r="A393" s="28"/>
      <c r="B393" s="23"/>
      <c r="C393" s="23"/>
      <c r="D393" s="28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</row>
    <row r="394" spans="1:90" ht="12.75">
      <c r="A394" s="28"/>
      <c r="B394" s="23"/>
      <c r="C394" s="23"/>
      <c r="D394" s="28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</row>
    <row r="395" spans="1:90" ht="12.75">
      <c r="A395" s="28"/>
      <c r="B395" s="23"/>
      <c r="C395" s="23"/>
      <c r="D395" s="28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</row>
    <row r="396" spans="1:90" ht="12.75">
      <c r="A396" s="28"/>
      <c r="B396" s="23"/>
      <c r="C396" s="23"/>
      <c r="D396" s="28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</row>
    <row r="397" spans="1:90" ht="12.75">
      <c r="A397" s="28"/>
      <c r="B397" s="23"/>
      <c r="C397" s="23"/>
      <c r="D397" s="28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</row>
    <row r="398" spans="1:90" ht="12.75">
      <c r="A398" s="28"/>
      <c r="B398" s="23"/>
      <c r="C398" s="23"/>
      <c r="D398" s="28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</row>
    <row r="399" spans="1:90" ht="12.75">
      <c r="A399" s="28"/>
      <c r="B399" s="23"/>
      <c r="C399" s="23"/>
      <c r="D399" s="28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</row>
    <row r="400" spans="1:90" ht="12.75">
      <c r="A400" s="28"/>
      <c r="B400" s="23"/>
      <c r="C400" s="23"/>
      <c r="D400" s="28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</row>
    <row r="401" spans="1:90" ht="12.75">
      <c r="A401" s="28"/>
      <c r="B401" s="23"/>
      <c r="C401" s="23"/>
      <c r="D401" s="28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</row>
    <row r="402" spans="1:90" ht="12.75">
      <c r="A402" s="28"/>
      <c r="B402" s="23"/>
      <c r="C402" s="23"/>
      <c r="D402" s="28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</row>
    <row r="403" spans="1:90" ht="12.75">
      <c r="A403" s="28"/>
      <c r="B403" s="23"/>
      <c r="C403" s="23"/>
      <c r="D403" s="28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</row>
    <row r="404" spans="1:90" ht="12.75">
      <c r="A404" s="28"/>
      <c r="B404" s="23"/>
      <c r="C404" s="23"/>
      <c r="D404" s="28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</row>
    <row r="405" spans="1:90" ht="12.75">
      <c r="A405" s="28"/>
      <c r="B405" s="23"/>
      <c r="C405" s="23"/>
      <c r="D405" s="28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</row>
    <row r="406" spans="1:90" ht="12.75">
      <c r="A406" s="28"/>
      <c r="B406" s="23"/>
      <c r="C406" s="23"/>
      <c r="D406" s="28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</row>
    <row r="407" spans="1:90" ht="12.75">
      <c r="A407" s="28"/>
      <c r="B407" s="23"/>
      <c r="C407" s="23"/>
      <c r="D407" s="28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</row>
    <row r="408" spans="1:90" ht="12.75">
      <c r="A408" s="28"/>
      <c r="B408" s="23"/>
      <c r="C408" s="23"/>
      <c r="D408" s="28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</row>
    <row r="409" spans="1:90" ht="12.75">
      <c r="A409" s="28"/>
      <c r="B409" s="23"/>
      <c r="C409" s="23"/>
      <c r="D409" s="28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</row>
    <row r="410" spans="1:90" ht="12.75">
      <c r="A410" s="28"/>
      <c r="B410" s="23"/>
      <c r="C410" s="23"/>
      <c r="D410" s="28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</row>
    <row r="411" spans="1:90" ht="12.75">
      <c r="A411" s="28"/>
      <c r="B411" s="23"/>
      <c r="C411" s="23"/>
      <c r="D411" s="28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</row>
    <row r="412" spans="1:90" ht="12.75">
      <c r="A412" s="28"/>
      <c r="B412" s="23"/>
      <c r="C412" s="23"/>
      <c r="D412" s="28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</row>
    <row r="413" spans="1:90" ht="12.75">
      <c r="A413" s="28"/>
      <c r="B413" s="23"/>
      <c r="C413" s="23"/>
      <c r="D413" s="28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</row>
    <row r="414" spans="1:90" ht="12.75">
      <c r="A414" s="28"/>
      <c r="B414" s="23"/>
      <c r="C414" s="23"/>
      <c r="D414" s="28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</row>
    <row r="415" spans="1:90" ht="12.75">
      <c r="A415" s="28"/>
      <c r="B415" s="23"/>
      <c r="C415" s="23"/>
      <c r="D415" s="28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</row>
    <row r="416" spans="1:90" ht="12.75">
      <c r="A416" s="28"/>
      <c r="B416" s="23"/>
      <c r="C416" s="23"/>
      <c r="D416" s="28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</row>
    <row r="417" spans="1:90" ht="12.75">
      <c r="A417" s="28"/>
      <c r="B417" s="23"/>
      <c r="C417" s="23"/>
      <c r="D417" s="28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</row>
    <row r="418" spans="1:90" ht="12.75">
      <c r="A418" s="28"/>
      <c r="B418" s="23"/>
      <c r="C418" s="23"/>
      <c r="D418" s="28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</row>
    <row r="419" spans="1:90" ht="12.75">
      <c r="A419" s="28"/>
      <c r="B419" s="23"/>
      <c r="C419" s="23"/>
      <c r="D419" s="28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</row>
    <row r="420" spans="1:90" ht="12.75">
      <c r="A420" s="28"/>
      <c r="B420" s="23"/>
      <c r="C420" s="23"/>
      <c r="D420" s="28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</row>
    <row r="421" spans="1:90" ht="12.75">
      <c r="A421" s="28"/>
      <c r="B421" s="23"/>
      <c r="C421" s="23"/>
      <c r="D421" s="28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</row>
    <row r="422" spans="1:90" ht="12.75">
      <c r="A422" s="28"/>
      <c r="B422" s="23"/>
      <c r="C422" s="23"/>
      <c r="D422" s="28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</row>
    <row r="423" spans="1:90" ht="12.75">
      <c r="A423" s="28"/>
      <c r="B423" s="23"/>
      <c r="C423" s="23"/>
      <c r="D423" s="28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</row>
    <row r="424" spans="1:90" ht="12.75">
      <c r="A424" s="28"/>
      <c r="B424" s="23"/>
      <c r="C424" s="23"/>
      <c r="D424" s="28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</row>
    <row r="425" spans="1:90" ht="12.75">
      <c r="A425" s="28"/>
      <c r="B425" s="23"/>
      <c r="C425" s="23"/>
      <c r="D425" s="28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</row>
    <row r="426" spans="1:90" ht="12.75">
      <c r="A426" s="28"/>
      <c r="B426" s="23"/>
      <c r="C426" s="23"/>
      <c r="D426" s="28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</row>
    <row r="427" spans="1:90" ht="12.75">
      <c r="A427" s="28"/>
      <c r="B427" s="23"/>
      <c r="C427" s="23"/>
      <c r="D427" s="28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</row>
    <row r="428" spans="1:90" ht="12.75">
      <c r="A428" s="28"/>
      <c r="B428" s="23"/>
      <c r="C428" s="23"/>
      <c r="D428" s="28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</row>
    <row r="429" spans="1:90" ht="12.75">
      <c r="A429" s="28"/>
      <c r="B429" s="23"/>
      <c r="C429" s="23"/>
      <c r="D429" s="28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</row>
    <row r="430" spans="1:90" ht="12.75">
      <c r="A430" s="28"/>
      <c r="B430" s="23"/>
      <c r="C430" s="23"/>
      <c r="D430" s="28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</row>
    <row r="431" spans="1:90" ht="12.75">
      <c r="A431" s="28"/>
      <c r="B431" s="23"/>
      <c r="C431" s="23"/>
      <c r="D431" s="28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</row>
    <row r="432" spans="1:90" ht="12.75">
      <c r="A432" s="28"/>
      <c r="B432" s="23"/>
      <c r="C432" s="23"/>
      <c r="D432" s="28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</row>
    <row r="433" spans="1:90" ht="12.75">
      <c r="A433" s="28"/>
      <c r="B433" s="23"/>
      <c r="C433" s="23"/>
      <c r="D433" s="28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</row>
    <row r="434" spans="1:90" ht="12.75">
      <c r="A434" s="28"/>
      <c r="B434" s="23"/>
      <c r="C434" s="23"/>
      <c r="D434" s="28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</row>
    <row r="435" spans="1:90" ht="12.75">
      <c r="A435" s="28"/>
      <c r="B435" s="23"/>
      <c r="C435" s="23"/>
      <c r="D435" s="28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</row>
    <row r="436" spans="1:90" ht="12.75">
      <c r="A436" s="28"/>
      <c r="B436" s="23"/>
      <c r="C436" s="23"/>
      <c r="D436" s="28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</row>
    <row r="437" spans="1:90" ht="12.75">
      <c r="A437" s="28"/>
      <c r="B437" s="23"/>
      <c r="C437" s="23"/>
      <c r="D437" s="28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</row>
    <row r="438" spans="1:90" ht="12.75">
      <c r="A438" s="28"/>
      <c r="B438" s="23"/>
      <c r="C438" s="23"/>
      <c r="D438" s="28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</row>
    <row r="439" spans="1:90" ht="12.75">
      <c r="A439" s="28"/>
      <c r="B439" s="23"/>
      <c r="C439" s="23"/>
      <c r="D439" s="28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</row>
    <row r="440" spans="1:90" ht="12.75">
      <c r="A440" s="28"/>
      <c r="B440" s="23"/>
      <c r="C440" s="23"/>
      <c r="D440" s="28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</row>
    <row r="441" spans="1:90" ht="12.75">
      <c r="A441" s="28"/>
      <c r="B441" s="23"/>
      <c r="C441" s="23"/>
      <c r="D441" s="28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</row>
    <row r="442" spans="1:90" ht="12.75">
      <c r="A442" s="28"/>
      <c r="B442" s="23"/>
      <c r="C442" s="23"/>
      <c r="D442" s="28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</row>
    <row r="443" spans="1:90" ht="12.75">
      <c r="A443" s="28"/>
      <c r="B443" s="23"/>
      <c r="C443" s="23"/>
      <c r="D443" s="28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</row>
    <row r="444" spans="1:90" ht="12.75">
      <c r="A444" s="28"/>
      <c r="B444" s="23"/>
      <c r="C444" s="23"/>
      <c r="D444" s="28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</row>
    <row r="445" spans="1:90" ht="12.75">
      <c r="A445" s="28"/>
      <c r="B445" s="23"/>
      <c r="C445" s="23"/>
      <c r="D445" s="28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</row>
    <row r="446" spans="1:90" ht="12.75">
      <c r="A446" s="28"/>
      <c r="B446" s="23"/>
      <c r="C446" s="23"/>
      <c r="D446" s="28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</row>
    <row r="447" spans="1:90" ht="12.75">
      <c r="A447" s="28"/>
      <c r="B447" s="23"/>
      <c r="C447" s="23"/>
      <c r="D447" s="28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</row>
    <row r="448" spans="1:90" ht="12.75">
      <c r="A448" s="28"/>
      <c r="B448" s="23"/>
      <c r="C448" s="23"/>
      <c r="D448" s="28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</row>
    <row r="449" spans="1:90" ht="12.75">
      <c r="A449" s="28"/>
      <c r="B449" s="23"/>
      <c r="C449" s="23"/>
      <c r="D449" s="28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</row>
    <row r="450" spans="1:90" ht="12.75">
      <c r="A450" s="28"/>
      <c r="B450" s="23"/>
      <c r="C450" s="23"/>
      <c r="D450" s="28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</row>
    <row r="451" spans="1:90" ht="12.75">
      <c r="A451" s="28"/>
      <c r="B451" s="23"/>
      <c r="C451" s="23"/>
      <c r="D451" s="28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</row>
    <row r="452" spans="1:90" ht="12.75">
      <c r="A452" s="28"/>
      <c r="B452" s="23"/>
      <c r="C452" s="23"/>
      <c r="D452" s="28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</row>
    <row r="453" spans="1:90" ht="12.75">
      <c r="A453" s="28"/>
      <c r="B453" s="23"/>
      <c r="C453" s="23"/>
      <c r="D453" s="28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</row>
    <row r="454" spans="1:90" ht="12.75">
      <c r="A454" s="28"/>
      <c r="B454" s="23"/>
      <c r="C454" s="23"/>
      <c r="D454" s="28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</row>
    <row r="455" spans="1:90" ht="12.75">
      <c r="A455" s="28"/>
      <c r="B455" s="23"/>
      <c r="C455" s="23"/>
      <c r="D455" s="28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</row>
    <row r="456" spans="1:90" ht="12.75">
      <c r="A456" s="28"/>
      <c r="B456" s="23"/>
      <c r="C456" s="23"/>
      <c r="D456" s="28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</row>
    <row r="457" spans="1:90" ht="12.75">
      <c r="A457" s="28"/>
      <c r="B457" s="23"/>
      <c r="C457" s="23"/>
      <c r="D457" s="28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</row>
    <row r="458" spans="1:90" ht="12.75">
      <c r="A458" s="28"/>
      <c r="B458" s="23"/>
      <c r="C458" s="23"/>
      <c r="D458" s="28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</row>
    <row r="459" spans="1:90" ht="12.75">
      <c r="A459" s="28"/>
      <c r="B459" s="23"/>
      <c r="C459" s="23"/>
      <c r="D459" s="28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</row>
    <row r="460" spans="1:90" ht="12.75">
      <c r="A460" s="28"/>
      <c r="B460" s="23"/>
      <c r="C460" s="23"/>
      <c r="D460" s="28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</row>
    <row r="461" spans="1:90" ht="12.75">
      <c r="A461" s="28"/>
      <c r="B461" s="23"/>
      <c r="C461" s="23"/>
      <c r="D461" s="28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</row>
    <row r="462" spans="1:90" ht="12.75">
      <c r="A462" s="28"/>
      <c r="B462" s="23"/>
      <c r="C462" s="23"/>
      <c r="D462" s="28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</row>
    <row r="463" spans="1:90" ht="12.75">
      <c r="A463" s="28"/>
      <c r="B463" s="23"/>
      <c r="C463" s="23"/>
      <c r="D463" s="28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</row>
    <row r="464" spans="1:90" ht="12.75">
      <c r="A464" s="28"/>
      <c r="B464" s="23"/>
      <c r="C464" s="23"/>
      <c r="D464" s="28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</row>
    <row r="465" spans="1:90" ht="12.75">
      <c r="A465" s="28"/>
      <c r="B465" s="23"/>
      <c r="C465" s="23"/>
      <c r="D465" s="28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</row>
    <row r="466" spans="1:90" ht="12.75">
      <c r="A466" s="28"/>
      <c r="B466" s="23"/>
      <c r="C466" s="23"/>
      <c r="D466" s="28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</row>
    <row r="467" spans="1:90" ht="12.75">
      <c r="A467" s="28"/>
      <c r="B467" s="23"/>
      <c r="C467" s="23"/>
      <c r="D467" s="28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</row>
    <row r="468" spans="1:90" ht="12.75">
      <c r="A468" s="28"/>
      <c r="B468" s="23"/>
      <c r="C468" s="23"/>
      <c r="D468" s="28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</row>
    <row r="469" spans="1:90" ht="12.75">
      <c r="A469" s="28"/>
      <c r="B469" s="23"/>
      <c r="C469" s="23"/>
      <c r="D469" s="28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</row>
    <row r="470" spans="1:90" ht="12.75">
      <c r="A470" s="28"/>
      <c r="B470" s="23"/>
      <c r="C470" s="23"/>
      <c r="D470" s="28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</row>
    <row r="471" spans="1:90" ht="12.75">
      <c r="A471" s="28"/>
      <c r="B471" s="23"/>
      <c r="C471" s="23"/>
      <c r="D471" s="28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</row>
    <row r="472" spans="1:90" ht="12.75">
      <c r="A472" s="28"/>
      <c r="B472" s="23"/>
      <c r="C472" s="23"/>
      <c r="D472" s="28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</row>
    <row r="473" spans="1:90" ht="12.75">
      <c r="A473" s="28"/>
      <c r="B473" s="23"/>
      <c r="C473" s="23"/>
      <c r="D473" s="28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</row>
    <row r="474" spans="1:90" ht="12.75">
      <c r="A474" s="28"/>
      <c r="B474" s="23"/>
      <c r="C474" s="23"/>
      <c r="D474" s="28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</row>
    <row r="475" spans="1:90" ht="12.75">
      <c r="A475" s="28"/>
      <c r="B475" s="23"/>
      <c r="C475" s="23"/>
      <c r="D475" s="28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</row>
    <row r="476" spans="1:90" ht="12.75">
      <c r="A476" s="28"/>
      <c r="B476" s="23"/>
      <c r="C476" s="23"/>
      <c r="D476" s="28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</row>
    <row r="477" spans="1:90" ht="12.75">
      <c r="A477" s="28"/>
      <c r="B477" s="23"/>
      <c r="C477" s="23"/>
      <c r="D477" s="28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</row>
    <row r="478" spans="1:90" ht="12.75">
      <c r="A478" s="28"/>
      <c r="B478" s="23"/>
      <c r="C478" s="23"/>
      <c r="D478" s="28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</row>
    <row r="479" spans="1:90" ht="12.75">
      <c r="A479" s="28"/>
      <c r="B479" s="23"/>
      <c r="C479" s="23"/>
      <c r="D479" s="28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</row>
    <row r="480" spans="1:90" ht="12.75">
      <c r="A480" s="28"/>
      <c r="B480" s="23"/>
      <c r="C480" s="23"/>
      <c r="D480" s="28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</row>
    <row r="481" spans="1:90" ht="12.75">
      <c r="A481" s="28"/>
      <c r="B481" s="23"/>
      <c r="C481" s="23"/>
      <c r="D481" s="28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</row>
    <row r="482" spans="1:90" ht="12.75">
      <c r="A482" s="28"/>
      <c r="B482" s="23"/>
      <c r="C482" s="23"/>
      <c r="D482" s="28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</row>
    <row r="483" spans="1:90" ht="12.75">
      <c r="A483" s="28"/>
      <c r="B483" s="23"/>
      <c r="C483" s="23"/>
      <c r="D483" s="28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</row>
    <row r="484" spans="1:90" ht="12.75">
      <c r="A484" s="28"/>
      <c r="B484" s="23"/>
      <c r="C484" s="23"/>
      <c r="D484" s="28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</row>
    <row r="485" spans="1:90" ht="12.75">
      <c r="A485" s="28"/>
      <c r="B485" s="23"/>
      <c r="C485" s="23"/>
      <c r="D485" s="28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</row>
    <row r="486" spans="1:90" ht="12.75">
      <c r="A486" s="28"/>
      <c r="B486" s="23"/>
      <c r="C486" s="23"/>
      <c r="D486" s="28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</row>
    <row r="487" spans="1:90" ht="12.75">
      <c r="A487" s="28"/>
      <c r="B487" s="23"/>
      <c r="C487" s="23"/>
      <c r="D487" s="28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</row>
    <row r="488" spans="1:90" ht="12.75">
      <c r="A488" s="28"/>
      <c r="B488" s="23"/>
      <c r="C488" s="23"/>
      <c r="D488" s="28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</row>
    <row r="489" spans="1:90" ht="12.75">
      <c r="A489" s="28"/>
      <c r="B489" s="23"/>
      <c r="C489" s="23"/>
      <c r="D489" s="28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</row>
    <row r="490" spans="1:90" ht="12.75">
      <c r="A490" s="28"/>
      <c r="B490" s="23"/>
      <c r="C490" s="23"/>
      <c r="D490" s="28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</row>
    <row r="491" spans="1:90" ht="12.75">
      <c r="A491" s="28"/>
      <c r="B491" s="23"/>
      <c r="C491" s="23"/>
      <c r="D491" s="28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</row>
    <row r="492" spans="1:90" ht="12.75">
      <c r="A492" s="28"/>
      <c r="B492" s="23"/>
      <c r="C492" s="23"/>
      <c r="D492" s="28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</row>
    <row r="493" spans="1:90" ht="12.75">
      <c r="A493" s="28"/>
      <c r="B493" s="23"/>
      <c r="C493" s="23"/>
      <c r="D493" s="28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</row>
    <row r="494" spans="1:90" ht="12.75">
      <c r="A494" s="28"/>
      <c r="B494" s="23"/>
      <c r="C494" s="23"/>
      <c r="D494" s="28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</row>
    <row r="495" spans="1:90" ht="12.75">
      <c r="A495" s="28"/>
      <c r="B495" s="23"/>
      <c r="C495" s="23"/>
      <c r="D495" s="28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</row>
    <row r="496" spans="1:90" ht="12.75">
      <c r="A496" s="28"/>
      <c r="B496" s="23"/>
      <c r="C496" s="23"/>
      <c r="D496" s="28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</row>
    <row r="497" spans="1:90" ht="12.75">
      <c r="A497" s="28"/>
      <c r="B497" s="23"/>
      <c r="C497" s="23"/>
      <c r="D497" s="28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</row>
    <row r="498" spans="1:90" ht="12.75">
      <c r="A498" s="28"/>
      <c r="B498" s="23"/>
      <c r="C498" s="23"/>
      <c r="D498" s="28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</row>
    <row r="499" spans="1:90" ht="12.75">
      <c r="A499" s="28"/>
      <c r="B499" s="23"/>
      <c r="C499" s="23"/>
      <c r="D499" s="28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</row>
    <row r="500" spans="30:90" ht="12.75"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</row>
    <row r="501" spans="30:90" ht="12.75"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</row>
    <row r="502" spans="30:90" ht="12.75"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</row>
    <row r="503" spans="30:90" ht="12.75"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</row>
    <row r="504" spans="30:90" ht="12.75"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</row>
    <row r="505" spans="30:90" ht="12.75"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</row>
    <row r="506" spans="30:90" ht="12.75"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</row>
    <row r="507" spans="30:90" ht="12.75"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</row>
  </sheetData>
  <sheetProtection/>
  <mergeCells count="36">
    <mergeCell ref="Q34:T34"/>
    <mergeCell ref="A21:B21"/>
    <mergeCell ref="A13:B13"/>
    <mergeCell ref="A22:B22"/>
    <mergeCell ref="A28:B28"/>
    <mergeCell ref="A29:B29"/>
    <mergeCell ref="A30:L30"/>
    <mergeCell ref="A31:L31"/>
    <mergeCell ref="A32:L32"/>
    <mergeCell ref="A24:T24"/>
    <mergeCell ref="M1:T1"/>
    <mergeCell ref="G2:G6"/>
    <mergeCell ref="H2:K2"/>
    <mergeCell ref="L2:L6"/>
    <mergeCell ref="M2:N2"/>
    <mergeCell ref="O2:P2"/>
    <mergeCell ref="Q2:R2"/>
    <mergeCell ref="S2:T2"/>
    <mergeCell ref="M4:T5"/>
    <mergeCell ref="H3:H6"/>
    <mergeCell ref="G1:L1"/>
    <mergeCell ref="A1:A6"/>
    <mergeCell ref="B1:B6"/>
    <mergeCell ref="C1:E2"/>
    <mergeCell ref="F1:F6"/>
    <mergeCell ref="C3:C6"/>
    <mergeCell ref="D3:D6"/>
    <mergeCell ref="E3:E6"/>
    <mergeCell ref="A7:T7"/>
    <mergeCell ref="A8:T8"/>
    <mergeCell ref="A14:T14"/>
    <mergeCell ref="A23:T23"/>
    <mergeCell ref="I3:K3"/>
    <mergeCell ref="I4:I6"/>
    <mergeCell ref="J4:J6"/>
    <mergeCell ref="K4:K6"/>
  </mergeCells>
  <printOptions/>
  <pageMargins left="0.1968503937007874" right="0.1968503937007874" top="0.3937007874015748" bottom="0.1968503937007874" header="0.5511811023622047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gr511</dc:creator>
  <cp:keywords/>
  <dc:description/>
  <cp:lastModifiedBy>nazimko.e</cp:lastModifiedBy>
  <cp:lastPrinted>2021-05-31T13:05:30Z</cp:lastPrinted>
  <dcterms:created xsi:type="dcterms:W3CDTF">2007-05-23T08:48:25Z</dcterms:created>
  <dcterms:modified xsi:type="dcterms:W3CDTF">2021-05-31T14:58:21Z</dcterms:modified>
  <cp:category/>
  <cp:version/>
  <cp:contentType/>
  <cp:contentStatus/>
</cp:coreProperties>
</file>